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Q:\חרבות ברזל\"/>
    </mc:Choice>
  </mc:AlternateContent>
  <xr:revisionPtr revIDLastSave="0" documentId="13_ncr:1_{89A70B84-2BC8-4E13-9C5F-059CF63DF63F}" xr6:coauthVersionLast="36" xr6:coauthVersionMax="36" xr10:uidLastSave="{00000000-0000-0000-0000-000000000000}"/>
  <bookViews>
    <workbookView xWindow="0" yWindow="0" windowWidth="28800" windowHeight="13770" activeTab="1" xr2:uid="{00000000-000D-0000-FFFF-FFFF00000000}"/>
  </bookViews>
  <sheets>
    <sheet name="סיכומים-גבול הצפון-2022 " sheetId="2" r:id="rId1"/>
    <sheet name="סיכומים-גבול הצפון-2023" sheetId="1" r:id="rId2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1" i="2" l="1"/>
  <c r="J31" i="2" s="1"/>
  <c r="C22" i="1" l="1"/>
  <c r="D22" i="1"/>
  <c r="E22" i="1"/>
  <c r="B22" i="1"/>
</calcChain>
</file>

<file path=xl/sharedStrings.xml><?xml version="1.0" encoding="utf-8"?>
<sst xmlns="http://schemas.openxmlformats.org/spreadsheetml/2006/main" count="417" uniqueCount="71">
  <si>
    <t>חיטה לגרגירים</t>
  </si>
  <si>
    <t>שעורה לגרגירים</t>
  </si>
  <si>
    <t>חמצה</t>
  </si>
  <si>
    <t>תירס, קלחים</t>
  </si>
  <si>
    <t>כותנה</t>
  </si>
  <si>
    <t>חמניות</t>
  </si>
  <si>
    <t>אפונה לשימורים</t>
  </si>
  <si>
    <t>אחר</t>
  </si>
  <si>
    <t>תפוזים</t>
  </si>
  <si>
    <t>אשכוליות</t>
  </si>
  <si>
    <t>לימונים</t>
  </si>
  <si>
    <t>תפוחי עץ</t>
  </si>
  <si>
    <t>אפרסקים</t>
  </si>
  <si>
    <t>אבוקדו</t>
  </si>
  <si>
    <t>מנגו</t>
  </si>
  <si>
    <t>עגבניות</t>
  </si>
  <si>
    <t>מלפפונים</t>
  </si>
  <si>
    <t>גזר</t>
  </si>
  <si>
    <t>פלפל</t>
  </si>
  <si>
    <t>בצל יבש</t>
  </si>
  <si>
    <t>כרוב</t>
  </si>
  <si>
    <t>כרובית</t>
  </si>
  <si>
    <t>תות שדה</t>
  </si>
  <si>
    <t>תפוחי אדמה</t>
  </si>
  <si>
    <t>אבטיחים</t>
  </si>
  <si>
    <t>מלונים</t>
  </si>
  <si>
    <t>גד"ש - סך הכל</t>
  </si>
  <si>
    <t>מטעים ללא פרי הדר - סך הכל</t>
  </si>
  <si>
    <t>מטעים - סך הכל</t>
  </si>
  <si>
    <t>דונמים</t>
  </si>
  <si>
    <t>ארצי - סך הכל</t>
  </si>
  <si>
    <t>מקור הנתונים: מועצת הצמחים.</t>
  </si>
  <si>
    <t>סך הכל</t>
  </si>
  <si>
    <t>מזה: פרי הדר - סך הכל</t>
  </si>
  <si>
    <t>ירקות/מועצה אזורית</t>
  </si>
  <si>
    <t>* שיווק לבשר.</t>
  </si>
  <si>
    <t>גידולי שדה (גד"ש)/מועצה אזורית</t>
  </si>
  <si>
    <t>מוצרים נבחרים/מועצה אזורית</t>
  </si>
  <si>
    <t>תוצרת חקלאית - הגדרות והסברים</t>
  </si>
  <si>
    <t>שטחים - הגדרות והסברים</t>
  </si>
  <si>
    <t>מקור הנתונים: מועצת הלול, מועצת החלב.</t>
  </si>
  <si>
    <t>מקור הנתונים: משרד החקלאות ופיתוח הכפר, סקר עובדים זרים.</t>
  </si>
  <si>
    <t>מקור הנתונים: קרן לביטוח נזקי טבע בחקלאות.</t>
  </si>
  <si>
    <t>תרנגולי הודו* (טונות)</t>
  </si>
  <si>
    <t>פטמים* (טונות)</t>
  </si>
  <si>
    <t>ביצי מאכל (אלפים)</t>
  </si>
  <si>
    <t>חלב בקר (אלפי ליטרים)</t>
  </si>
  <si>
    <t>שטח מטעים במועצות אזוריות בגבול הצפון וסך הכל הארצי, 2022</t>
  </si>
  <si>
    <t>שטח ירקות במועצות אזוריות בגבול הצפון וסך הכל הארצי, 2019</t>
  </si>
  <si>
    <t>בעלי חיים ותוצרתם (מוצרים נבחרים) במועצות אזוריות בגבול הצפון וסך הכל הארצי, לפי מוצרים נבחרים, 2022</t>
  </si>
  <si>
    <t>גבול הצפון - סך הכל</t>
  </si>
  <si>
    <t>גולן</t>
  </si>
  <si>
    <t>גליל עליון</t>
  </si>
  <si>
    <t>מבואות החרמון</t>
  </si>
  <si>
    <t>מטה אשר</t>
  </si>
  <si>
    <t>מעלה יוסף</t>
  </si>
  <si>
    <t>מרום הגליל</t>
  </si>
  <si>
    <t>-</t>
  </si>
  <si>
    <t>גבול הצפון - אחוז מסך הכל הארצי</t>
  </si>
  <si>
    <t xml:space="preserve">אגוזי אדמה (בוטנים) </t>
  </si>
  <si>
    <t xml:space="preserve">ענבים </t>
  </si>
  <si>
    <t>..</t>
  </si>
  <si>
    <t xml:space="preserve"> שטח גידולי שדה (גד"ש) במועצות אזוריות בגבול הצפון וסך הכל הארצי, 2022</t>
  </si>
  <si>
    <t>מטעים (ללא זיתים)/מועצה אזורית</t>
  </si>
  <si>
    <t>. . נתונים לא ידועים או שאינם ניתנים לפרסום.</t>
  </si>
  <si>
    <t>שטחים חקלאיים ותוצרת מקומית במועצות אזוריות בגבול הצפון ובסך הכל הארצי</t>
  </si>
  <si>
    <t xml:space="preserve"> שטח גידולי שדה (גד"ש) במועצות אזוריות בגבול הצפון וסך הכל הארצי, 2023</t>
  </si>
  <si>
    <t>שטח מטעים במועצות אזוריות בגבול הצפון וסך הכל הארצי, 2023</t>
  </si>
  <si>
    <t>בעלי חיים ותוצרתם (מוצרים נבחרים) במועצות אזוריות בגבול הצפון וסך הכל הארצי, לפי מוצרים נבחרים, 2023</t>
  </si>
  <si>
    <t xml:space="preserve">        </t>
  </si>
  <si>
    <t>עודכן: 26.11.2024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</si>
</sst>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 * #,##0.00_ ;_ * \-#,##0.00_ ;_ * &quot;-&quot;??_ ;_ @_ "/>
    <numFmt numFmtId="164" formatCode="#,##0\ \ ;\-#,##0\ \ "/>
    <numFmt numFmtId="165" formatCode="General_)"/>
    <numFmt numFmtId="166" formatCode="\ \ \ @"/>
    <numFmt numFmtId="167" formatCode="0.0"/>
    <numFmt numFmtId="168" formatCode="_ * #,##0_ ;_ * \-#,##0_ ;_ * &quot;-&quot;??_ ;_ @_ "/>
    <numFmt numFmtId="169" formatCode="#,##0.0"/>
    <numFmt numFmtId="170" formatCode="0.0%"/>
    <numFmt numFmtId="171" formatCode="#,##0.0\ ;\-#,##0.0\ ;@\ "/>
  </numFmts>
  <fonts count="17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b/>
      <sz val="11"/>
      <color rgb="FFFF0000"/>
      <name val="Arial"/>
      <family val="2"/>
      <scheme val="minor"/>
    </font>
    <font>
      <b/>
      <sz val="8"/>
      <name val="Arial (Hebrew)"/>
      <family val="2"/>
      <charset val="177"/>
    </font>
    <font>
      <b/>
      <sz val="12"/>
      <name val="Arial"/>
      <family val="2"/>
    </font>
    <font>
      <sz val="7"/>
      <name val="Arial (Hebrew)"/>
      <family val="2"/>
      <charset val="177"/>
    </font>
    <font>
      <sz val="12"/>
      <name val="Arial"/>
      <family val="2"/>
    </font>
    <font>
      <b/>
      <sz val="11"/>
      <color theme="1"/>
      <name val="Arial"/>
      <family val="2"/>
      <scheme val="minor"/>
    </font>
    <font>
      <b/>
      <sz val="11"/>
      <name val="Arial"/>
      <family val="2"/>
      <scheme val="minor"/>
    </font>
    <font>
      <sz val="10"/>
      <name val="Arial"/>
      <family val="2"/>
    </font>
    <font>
      <sz val="11"/>
      <color theme="1"/>
      <name val="Arial"/>
      <family val="2"/>
      <scheme val="minor"/>
    </font>
    <font>
      <u/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charset val="177"/>
      <scheme val="minor"/>
    </font>
    <font>
      <sz val="11"/>
      <name val="Arial"/>
      <family val="2"/>
      <scheme val="minor"/>
    </font>
    <font>
      <b/>
      <sz val="6"/>
      <name val="Arial"/>
      <family val="2"/>
    </font>
    <font>
      <i/>
      <sz val="6"/>
      <name val="Arial"/>
      <family val="2"/>
    </font>
    <font>
      <sz val="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43" fontId="1" fillId="0" borderId="0" applyFont="0" applyFill="0" applyBorder="0" applyAlignment="0" applyProtection="0"/>
    <xf numFmtId="164" fontId="3" fillId="0" borderId="0" applyNumberFormat="0" applyBorder="0" applyAlignment="0">
      <alignment horizontal="right" readingOrder="2"/>
    </xf>
    <xf numFmtId="165" fontId="5" fillId="0" borderId="0" applyNumberFormat="0" applyFill="0" applyBorder="0" applyAlignment="0" applyProtection="0">
      <alignment horizontal="right" readingOrder="2"/>
    </xf>
    <xf numFmtId="0" fontId="12" fillId="0" borderId="0" applyNumberFormat="0" applyFill="0" applyBorder="0" applyAlignment="0" applyProtection="0"/>
    <xf numFmtId="9" fontId="1" fillId="0" borderId="0" applyFont="0" applyFill="0" applyBorder="0" applyAlignment="0" applyProtection="0"/>
    <xf numFmtId="165" fontId="14" fillId="0" borderId="0" applyNumberFormat="0" applyBorder="0" applyAlignment="0">
      <alignment horizontal="left" readingOrder="1"/>
    </xf>
    <xf numFmtId="164" fontId="14" fillId="0" borderId="0" applyNumberFormat="0" applyBorder="0" applyAlignment="0">
      <alignment horizontal="left" readingOrder="1"/>
    </xf>
    <xf numFmtId="0" fontId="16" fillId="0" borderId="0" applyNumberFormat="0" applyBorder="0" applyAlignment="0">
      <alignment horizontal="left" readingOrder="1"/>
    </xf>
    <xf numFmtId="165" fontId="15" fillId="0" borderId="0" applyNumberFormat="0" applyBorder="0" applyAlignment="0">
      <alignment horizontal="left" readingOrder="1"/>
    </xf>
  </cellStyleXfs>
  <cellXfs count="117">
    <xf numFmtId="0" fontId="0" fillId="0" borderId="0" xfId="0"/>
    <xf numFmtId="166" fontId="6" fillId="0" borderId="2" xfId="3" applyNumberFormat="1" applyFont="1" applyFill="1" applyBorder="1" applyAlignment="1" applyProtection="1">
      <alignment horizontal="right" vertical="center" readingOrder="2"/>
    </xf>
    <xf numFmtId="167" fontId="0" fillId="0" borderId="3" xfId="0" applyNumberFormat="1" applyBorder="1"/>
    <xf numFmtId="166" fontId="6" fillId="0" borderId="4" xfId="3" applyNumberFormat="1" applyFont="1" applyFill="1" applyBorder="1" applyAlignment="1" applyProtection="1">
      <alignment horizontal="right" vertical="center" readingOrder="2"/>
    </xf>
    <xf numFmtId="166" fontId="6" fillId="0" borderId="0" xfId="3" applyNumberFormat="1" applyFont="1" applyFill="1" applyBorder="1" applyAlignment="1" applyProtection="1">
      <alignment horizontal="right" vertical="center" readingOrder="2"/>
    </xf>
    <xf numFmtId="3" fontId="0" fillId="0" borderId="0" xfId="0" applyNumberFormat="1"/>
    <xf numFmtId="168" fontId="0" fillId="0" borderId="0" xfId="1" applyNumberFormat="1" applyFont="1"/>
    <xf numFmtId="43" fontId="0" fillId="0" borderId="0" xfId="0" applyNumberFormat="1"/>
    <xf numFmtId="168" fontId="0" fillId="0" borderId="2" xfId="1" applyNumberFormat="1" applyFont="1" applyBorder="1"/>
    <xf numFmtId="168" fontId="0" fillId="0" borderId="4" xfId="1" applyNumberFormat="1" applyFont="1" applyBorder="1"/>
    <xf numFmtId="168" fontId="0" fillId="0" borderId="0" xfId="0" applyNumberFormat="1"/>
    <xf numFmtId="0" fontId="7" fillId="0" borderId="0" xfId="0" applyFont="1"/>
    <xf numFmtId="167" fontId="0" fillId="0" borderId="1" xfId="0" applyNumberFormat="1" applyBorder="1"/>
    <xf numFmtId="167" fontId="0" fillId="0" borderId="0" xfId="0" applyNumberFormat="1"/>
    <xf numFmtId="49" fontId="4" fillId="0" borderId="2" xfId="2" applyNumberFormat="1" applyFont="1" applyBorder="1" applyAlignment="1">
      <alignment horizontal="right" readingOrder="2"/>
    </xf>
    <xf numFmtId="166" fontId="4" fillId="0" borderId="2" xfId="3" applyNumberFormat="1" applyFont="1" applyFill="1" applyBorder="1" applyAlignment="1" applyProtection="1">
      <alignment horizontal="right" vertical="center" readingOrder="2"/>
    </xf>
    <xf numFmtId="166" fontId="4" fillId="0" borderId="0" xfId="3" applyNumberFormat="1" applyFont="1" applyFill="1" applyBorder="1" applyAlignment="1" applyProtection="1">
      <alignment horizontal="right" vertical="center" readingOrder="2"/>
    </xf>
    <xf numFmtId="166" fontId="6" fillId="0" borderId="2" xfId="3" applyNumberFormat="1" applyFont="1" applyFill="1" applyBorder="1" applyAlignment="1" applyProtection="1">
      <alignment horizontal="right" vertical="center" wrapText="1" readingOrder="2"/>
    </xf>
    <xf numFmtId="166" fontId="6" fillId="0" borderId="4" xfId="3" applyNumberFormat="1" applyFont="1" applyFill="1" applyBorder="1" applyAlignment="1" applyProtection="1">
      <alignment horizontal="right" vertical="center" wrapText="1" readingOrder="2"/>
    </xf>
    <xf numFmtId="168" fontId="7" fillId="0" borderId="2" xfId="1" applyNumberFormat="1" applyFont="1" applyBorder="1"/>
    <xf numFmtId="167" fontId="7" fillId="0" borderId="3" xfId="0" applyNumberFormat="1" applyFont="1" applyBorder="1"/>
    <xf numFmtId="166" fontId="9" fillId="0" borderId="0" xfId="3" applyNumberFormat="1" applyFont="1" applyFill="1" applyBorder="1" applyAlignment="1" applyProtection="1">
      <alignment horizontal="right" vertical="center" readingOrder="2"/>
    </xf>
    <xf numFmtId="0" fontId="8" fillId="0" borderId="0" xfId="0" quotePrefix="1" applyFont="1" applyAlignment="1">
      <alignment horizontal="right" readingOrder="2"/>
    </xf>
    <xf numFmtId="167" fontId="8" fillId="0" borderId="3" xfId="0" applyNumberFormat="1" applyFont="1" applyBorder="1" applyAlignment="1">
      <alignment horizontal="right" readingOrder="2"/>
    </xf>
    <xf numFmtId="3" fontId="8" fillId="0" borderId="3" xfId="0" applyNumberFormat="1" applyFont="1" applyBorder="1" applyAlignment="1">
      <alignment horizontal="right" readingOrder="2"/>
    </xf>
    <xf numFmtId="0" fontId="0" fillId="0" borderId="3" xfId="0" applyBorder="1" applyAlignment="1">
      <alignment horizontal="right" readingOrder="2"/>
    </xf>
    <xf numFmtId="168" fontId="0" fillId="0" borderId="1" xfId="1" applyNumberFormat="1" applyFont="1" applyBorder="1"/>
    <xf numFmtId="3" fontId="7" fillId="0" borderId="3" xfId="0" applyNumberFormat="1" applyFont="1" applyBorder="1"/>
    <xf numFmtId="168" fontId="0" fillId="0" borderId="0" xfId="1" applyNumberFormat="1" applyFont="1" applyBorder="1"/>
    <xf numFmtId="0" fontId="11" fillId="0" borderId="0" xfId="0" applyFont="1"/>
    <xf numFmtId="0" fontId="0" fillId="0" borderId="1" xfId="0" applyBorder="1" applyAlignment="1">
      <alignment horizontal="right" readingOrder="2"/>
    </xf>
    <xf numFmtId="168" fontId="0" fillId="0" borderId="3" xfId="1" applyNumberFormat="1" applyFont="1" applyBorder="1" applyAlignment="1">
      <alignment horizontal="right" readingOrder="2"/>
    </xf>
    <xf numFmtId="168" fontId="0" fillId="0" borderId="1" xfId="1" applyNumberFormat="1" applyFont="1" applyBorder="1" applyAlignment="1">
      <alignment horizontal="right" readingOrder="2"/>
    </xf>
    <xf numFmtId="168" fontId="0" fillId="0" borderId="3" xfId="1" applyNumberFormat="1" applyFont="1" applyBorder="1" applyAlignment="1">
      <alignment horizontal="right" indent="2" readingOrder="2"/>
    </xf>
    <xf numFmtId="168" fontId="7" fillId="0" borderId="7" xfId="1" applyNumberFormat="1" applyFont="1" applyBorder="1"/>
    <xf numFmtId="0" fontId="12" fillId="0" borderId="0" xfId="4"/>
    <xf numFmtId="167" fontId="10" fillId="0" borderId="3" xfId="0" applyNumberFormat="1" applyFont="1" applyBorder="1" applyAlignment="1">
      <alignment horizontal="right"/>
    </xf>
    <xf numFmtId="167" fontId="10" fillId="0" borderId="1" xfId="0" applyNumberFormat="1" applyFont="1" applyBorder="1" applyAlignment="1">
      <alignment horizontal="right"/>
    </xf>
    <xf numFmtId="166" fontId="6" fillId="0" borderId="2" xfId="3" applyNumberFormat="1" applyFont="1" applyFill="1" applyBorder="1" applyAlignment="1" applyProtection="1">
      <alignment horizontal="right" vertical="center" indent="3" readingOrder="2"/>
    </xf>
    <xf numFmtId="166" fontId="9" fillId="0" borderId="0" xfId="3" applyNumberFormat="1" applyFont="1" applyFill="1" applyBorder="1" applyAlignment="1" applyProtection="1">
      <alignment horizontal="right" vertical="center" wrapText="1" readingOrder="2"/>
    </xf>
    <xf numFmtId="168" fontId="0" fillId="0" borderId="2" xfId="1" applyNumberFormat="1" applyFont="1" applyBorder="1" applyAlignment="1">
      <alignment horizontal="right"/>
    </xf>
    <xf numFmtId="168" fontId="0" fillId="0" borderId="3" xfId="1" applyNumberFormat="1" applyFont="1" applyBorder="1" applyAlignment="1">
      <alignment horizontal="right" indent="1" readingOrder="2"/>
    </xf>
    <xf numFmtId="3" fontId="0" fillId="0" borderId="3" xfId="0" applyNumberFormat="1" applyBorder="1" applyAlignment="1">
      <alignment horizontal="right" readingOrder="2"/>
    </xf>
    <xf numFmtId="3" fontId="0" fillId="0" borderId="1" xfId="0" applyNumberFormat="1" applyBorder="1" applyAlignment="1">
      <alignment horizontal="right" readingOrder="2"/>
    </xf>
    <xf numFmtId="168" fontId="0" fillId="0" borderId="0" xfId="1" applyNumberFormat="1" applyFont="1" applyAlignment="1">
      <alignment horizontal="right"/>
    </xf>
    <xf numFmtId="167" fontId="0" fillId="0" borderId="7" xfId="0" applyNumberFormat="1" applyBorder="1" applyAlignment="1">
      <alignment horizontal="right"/>
    </xf>
    <xf numFmtId="167" fontId="0" fillId="0" borderId="3" xfId="0" applyNumberFormat="1" applyBorder="1" applyAlignment="1">
      <alignment horizontal="right"/>
    </xf>
    <xf numFmtId="168" fontId="0" fillId="0" borderId="5" xfId="1" applyNumberFormat="1" applyFont="1" applyBorder="1" applyAlignment="1">
      <alignment horizontal="right"/>
    </xf>
    <xf numFmtId="168" fontId="0" fillId="0" borderId="4" xfId="1" applyNumberFormat="1" applyFont="1" applyBorder="1" applyAlignment="1">
      <alignment horizontal="right"/>
    </xf>
    <xf numFmtId="167" fontId="0" fillId="0" borderId="1" xfId="0" applyNumberFormat="1" applyBorder="1" applyAlignment="1">
      <alignment horizontal="right"/>
    </xf>
    <xf numFmtId="0" fontId="2" fillId="0" borderId="6" xfId="0" applyFont="1" applyBorder="1"/>
    <xf numFmtId="0" fontId="0" fillId="0" borderId="6" xfId="0" applyBorder="1"/>
    <xf numFmtId="3" fontId="7" fillId="0" borderId="3" xfId="0" applyNumberFormat="1" applyFont="1" applyBorder="1" applyAlignment="1">
      <alignment horizontal="right"/>
    </xf>
    <xf numFmtId="167" fontId="7" fillId="0" borderId="3" xfId="0" applyNumberFormat="1" applyFont="1" applyBorder="1" applyAlignment="1">
      <alignment horizontal="right"/>
    </xf>
    <xf numFmtId="49" fontId="4" fillId="0" borderId="8" xfId="2" applyNumberFormat="1" applyFont="1" applyBorder="1" applyAlignment="1">
      <alignment horizontal="right" readingOrder="2"/>
    </xf>
    <xf numFmtId="0" fontId="7" fillId="0" borderId="8" xfId="0" applyFont="1" applyBorder="1"/>
    <xf numFmtId="0" fontId="7" fillId="0" borderId="8" xfId="0" applyFont="1" applyBorder="1" applyAlignment="1">
      <alignment wrapText="1"/>
    </xf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3" fontId="10" fillId="0" borderId="3" xfId="0" applyNumberFormat="1" applyFont="1" applyBorder="1" applyAlignment="1">
      <alignment horizontal="right"/>
    </xf>
    <xf numFmtId="3" fontId="10" fillId="0" borderId="1" xfId="0" applyNumberFormat="1" applyFont="1" applyBorder="1" applyAlignment="1">
      <alignment horizontal="right"/>
    </xf>
    <xf numFmtId="169" fontId="10" fillId="0" borderId="3" xfId="0" applyNumberFormat="1" applyFont="1" applyBorder="1" applyAlignment="1">
      <alignment horizontal="right"/>
    </xf>
    <xf numFmtId="168" fontId="0" fillId="0" borderId="0" xfId="1" applyNumberFormat="1" applyFont="1" applyFill="1" applyBorder="1" applyAlignment="1">
      <alignment horizontal="right" indent="2" readingOrder="2"/>
    </xf>
    <xf numFmtId="3" fontId="10" fillId="0" borderId="3" xfId="0" applyNumberFormat="1" applyFont="1" applyBorder="1"/>
    <xf numFmtId="3" fontId="7" fillId="0" borderId="0" xfId="0" applyNumberFormat="1" applyFont="1"/>
    <xf numFmtId="3" fontId="13" fillId="0" borderId="3" xfId="0" applyNumberFormat="1" applyFont="1" applyBorder="1" applyAlignment="1">
      <alignment horizontal="right" readingOrder="2"/>
    </xf>
    <xf numFmtId="167" fontId="13" fillId="0" borderId="3" xfId="0" applyNumberFormat="1" applyFont="1" applyBorder="1" applyAlignment="1">
      <alignment horizontal="right" readingOrder="2"/>
    </xf>
    <xf numFmtId="167" fontId="13" fillId="0" borderId="1" xfId="0" applyNumberFormat="1" applyFont="1" applyBorder="1" applyAlignment="1">
      <alignment horizontal="right" readingOrder="2"/>
    </xf>
    <xf numFmtId="168" fontId="10" fillId="0" borderId="2" xfId="1" applyNumberFormat="1" applyFont="1" applyBorder="1"/>
    <xf numFmtId="168" fontId="10" fillId="0" borderId="1" xfId="1" applyNumberFormat="1" applyFont="1" applyBorder="1"/>
    <xf numFmtId="168" fontId="0" fillId="0" borderId="0" xfId="1" applyNumberFormat="1" applyFont="1" applyBorder="1" applyAlignment="1">
      <alignment horizontal="right" readingOrder="2"/>
    </xf>
    <xf numFmtId="3" fontId="10" fillId="0" borderId="0" xfId="0" applyNumberFormat="1" applyFont="1" applyBorder="1" applyAlignment="1">
      <alignment horizontal="right"/>
    </xf>
    <xf numFmtId="3" fontId="7" fillId="0" borderId="0" xfId="0" applyNumberFormat="1" applyFont="1" applyBorder="1" applyAlignment="1">
      <alignment horizontal="right"/>
    </xf>
    <xf numFmtId="167" fontId="10" fillId="0" borderId="0" xfId="0" applyNumberFormat="1" applyFont="1" applyBorder="1" applyAlignment="1">
      <alignment horizontal="right"/>
    </xf>
    <xf numFmtId="0" fontId="0" fillId="0" borderId="0" xfId="0" applyBorder="1"/>
    <xf numFmtId="167" fontId="13" fillId="0" borderId="0" xfId="0" applyNumberFormat="1" applyFont="1" applyBorder="1" applyAlignment="1">
      <alignment horizontal="right" readingOrder="2"/>
    </xf>
    <xf numFmtId="170" fontId="0" fillId="0" borderId="0" xfId="5" applyNumberFormat="1" applyFont="1"/>
    <xf numFmtId="168" fontId="10" fillId="0" borderId="3" xfId="1" applyNumberFormat="1" applyFont="1" applyBorder="1" applyAlignment="1">
      <alignment horizontal="right" readingOrder="2"/>
    </xf>
    <xf numFmtId="168" fontId="10" fillId="0" borderId="1" xfId="1" applyNumberFormat="1" applyFont="1" applyBorder="1" applyAlignment="1">
      <alignment horizontal="right" readingOrder="2"/>
    </xf>
    <xf numFmtId="168" fontId="0" fillId="0" borderId="9" xfId="1" applyNumberFormat="1" applyFont="1" applyBorder="1" applyAlignment="1">
      <alignment horizontal="right"/>
    </xf>
    <xf numFmtId="168" fontId="0" fillId="0" borderId="3" xfId="1" applyNumberFormat="1" applyFont="1" applyBorder="1" applyAlignment="1">
      <alignment horizontal="right"/>
    </xf>
    <xf numFmtId="168" fontId="0" fillId="0" borderId="1" xfId="1" applyNumberFormat="1" applyFont="1" applyBorder="1" applyAlignment="1">
      <alignment horizontal="right"/>
    </xf>
    <xf numFmtId="0" fontId="7" fillId="0" borderId="8" xfId="0" applyFont="1" applyBorder="1" applyAlignment="1">
      <alignment horizontal="right"/>
    </xf>
    <xf numFmtId="0" fontId="7" fillId="0" borderId="8" xfId="0" applyFont="1" applyBorder="1" applyAlignment="1">
      <alignment horizontal="right" wrapText="1"/>
    </xf>
    <xf numFmtId="3" fontId="7" fillId="0" borderId="10" xfId="0" applyNumberFormat="1" applyFont="1" applyBorder="1"/>
    <xf numFmtId="3" fontId="7" fillId="0" borderId="9" xfId="0" applyNumberFormat="1" applyFont="1" applyBorder="1"/>
    <xf numFmtId="0" fontId="11" fillId="0" borderId="11" xfId="0" applyFont="1" applyBorder="1"/>
    <xf numFmtId="0" fontId="0" fillId="0" borderId="6" xfId="0" applyBorder="1" applyAlignment="1">
      <alignment horizontal="center"/>
    </xf>
    <xf numFmtId="0" fontId="0" fillId="0" borderId="0" xfId="0" applyAlignment="1">
      <alignment horizontal="center"/>
    </xf>
    <xf numFmtId="49" fontId="4" fillId="0" borderId="12" xfId="2" applyNumberFormat="1" applyFont="1" applyBorder="1" applyAlignment="1">
      <alignment horizontal="right" readingOrder="2"/>
    </xf>
    <xf numFmtId="0" fontId="7" fillId="0" borderId="12" xfId="0" applyFont="1" applyBorder="1"/>
    <xf numFmtId="0" fontId="7" fillId="0" borderId="12" xfId="0" applyFont="1" applyBorder="1" applyAlignment="1">
      <alignment wrapText="1"/>
    </xf>
    <xf numFmtId="171" fontId="16" fillId="0" borderId="0" xfId="9" applyNumberFormat="1" applyFont="1" applyFill="1" applyBorder="1" applyAlignment="1" applyProtection="1">
      <alignment horizontal="right" vertical="center" readingOrder="1"/>
      <protection locked="0"/>
    </xf>
    <xf numFmtId="168" fontId="10" fillId="0" borderId="0" xfId="1" applyNumberFormat="1" applyFont="1" applyFill="1" applyBorder="1" applyAlignment="1">
      <alignment horizontal="right" readingOrder="2"/>
    </xf>
    <xf numFmtId="168" fontId="0" fillId="0" borderId="13" xfId="1" applyNumberFormat="1" applyFont="1" applyBorder="1" applyAlignment="1">
      <alignment horizontal="right"/>
    </xf>
    <xf numFmtId="168" fontId="7" fillId="0" borderId="9" xfId="1" applyNumberFormat="1" applyFont="1" applyBorder="1"/>
    <xf numFmtId="168" fontId="7" fillId="0" borderId="3" xfId="1" applyNumberFormat="1" applyFont="1" applyBorder="1"/>
    <xf numFmtId="168" fontId="7" fillId="0" borderId="13" xfId="1" applyNumberFormat="1" applyFont="1" applyBorder="1"/>
    <xf numFmtId="166" fontId="6" fillId="0" borderId="9" xfId="3" applyNumberFormat="1" applyFont="1" applyFill="1" applyBorder="1" applyAlignment="1" applyProtection="1">
      <alignment horizontal="right" vertical="center" wrapText="1" readingOrder="2"/>
    </xf>
    <xf numFmtId="166" fontId="6" fillId="0" borderId="3" xfId="3" applyNumberFormat="1" applyFont="1" applyFill="1" applyBorder="1" applyAlignment="1" applyProtection="1">
      <alignment horizontal="right" vertical="center" wrapText="1" readingOrder="2"/>
    </xf>
    <xf numFmtId="166" fontId="6" fillId="0" borderId="13" xfId="3" applyNumberFormat="1" applyFont="1" applyFill="1" applyBorder="1" applyAlignment="1" applyProtection="1">
      <alignment horizontal="right" vertical="center" wrapText="1" readingOrder="2"/>
    </xf>
    <xf numFmtId="0" fontId="11" fillId="0" borderId="0" xfId="0" applyFont="1" applyBorder="1"/>
    <xf numFmtId="167" fontId="0" fillId="0" borderId="9" xfId="0" applyNumberFormat="1" applyBorder="1" applyAlignment="1">
      <alignment horizontal="right"/>
    </xf>
    <xf numFmtId="167" fontId="0" fillId="0" borderId="13" xfId="0" applyNumberFormat="1" applyBorder="1" applyAlignment="1">
      <alignment horizontal="right"/>
    </xf>
    <xf numFmtId="3" fontId="7" fillId="0" borderId="9" xfId="0" applyNumberFormat="1" applyFont="1" applyBorder="1" applyAlignment="1">
      <alignment horizontal="right"/>
    </xf>
    <xf numFmtId="167" fontId="8" fillId="0" borderId="9" xfId="0" applyNumberFormat="1" applyFont="1" applyBorder="1" applyAlignment="1">
      <alignment horizontal="right" readingOrder="2"/>
    </xf>
    <xf numFmtId="168" fontId="7" fillId="0" borderId="3" xfId="1" applyNumberFormat="1" applyFont="1" applyBorder="1" applyAlignment="1">
      <alignment horizontal="right" readingOrder="2"/>
    </xf>
    <xf numFmtId="3" fontId="10" fillId="0" borderId="9" xfId="0" applyNumberFormat="1" applyFont="1" applyBorder="1" applyAlignment="1">
      <alignment horizontal="right"/>
    </xf>
    <xf numFmtId="167" fontId="7" fillId="0" borderId="9" xfId="0" applyNumberFormat="1" applyFont="1" applyBorder="1" applyAlignment="1">
      <alignment horizontal="right"/>
    </xf>
    <xf numFmtId="3" fontId="10" fillId="0" borderId="1" xfId="0" applyNumberFormat="1" applyFont="1" applyBorder="1"/>
    <xf numFmtId="0" fontId="0" fillId="2" borderId="0" xfId="0" applyFill="1"/>
    <xf numFmtId="168" fontId="7" fillId="0" borderId="3" xfId="0" applyNumberFormat="1" applyFont="1" applyBorder="1" applyAlignment="1">
      <alignment horizontal="right"/>
    </xf>
    <xf numFmtId="168" fontId="7" fillId="0" borderId="1" xfId="0" applyNumberFormat="1" applyFont="1" applyBorder="1" applyAlignment="1">
      <alignment horizontal="right"/>
    </xf>
    <xf numFmtId="0" fontId="8" fillId="0" borderId="6" xfId="0" quotePrefix="1" applyFont="1" applyBorder="1" applyAlignment="1">
      <alignment horizontal="center" readingOrder="2"/>
    </xf>
    <xf numFmtId="0" fontId="0" fillId="0" borderId="6" xfId="0" applyBorder="1" applyAlignment="1">
      <alignment horizontal="center"/>
    </xf>
    <xf numFmtId="0" fontId="8" fillId="0" borderId="0" xfId="0" quotePrefix="1" applyFont="1" applyAlignment="1">
      <alignment horizontal="center" readingOrder="2"/>
    </xf>
    <xf numFmtId="0" fontId="0" fillId="0" borderId="0" xfId="0" applyAlignment="1">
      <alignment horizontal="center"/>
    </xf>
  </cellXfs>
  <cellStyles count="10">
    <cellStyle name="Comma" xfId="1" builtinId="3"/>
    <cellStyle name="Normal" xfId="0" builtinId="0"/>
    <cellStyle name="Percent" xfId="5" builtinId="5"/>
    <cellStyle name="Sub_head_e" xfId="7" xr:uid="{83009BE7-5AF9-4F74-BA1C-AAEF31FEB980}"/>
    <cellStyle name="Sub_head_h" xfId="2" xr:uid="{00000000-0005-0000-0000-000003000000}"/>
    <cellStyle name="Sub_tot_e" xfId="9" xr:uid="{732E8008-8D46-4353-8C59-BD64E17F5750}"/>
    <cellStyle name="Text_e" xfId="8" xr:uid="{96DF81C5-FCDA-4065-B3DF-9DC174FE97BE}"/>
    <cellStyle name="Text_h" xfId="3" xr:uid="{00000000-0005-0000-0000-000004000000}"/>
    <cellStyle name="Total_e" xfId="6" xr:uid="{2F95028B-C065-4855-A16F-03E5DA265E2F}"/>
    <cellStyle name="היפר-קישור" xfId="4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microsoft.com/office/2017/10/relationships/person" Target="persons/person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648100</xdr:colOff>
      <xdr:row>4</xdr:row>
      <xdr:rowOff>30904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F67C693-0D76-4542-96D4-DA7F9C1E782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39709150" y="0"/>
          <a:ext cx="648100" cy="75480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648100</xdr:colOff>
      <xdr:row>4</xdr:row>
      <xdr:rowOff>30904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38732068-1736-4D3B-9F70-6A6616701F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1266664900" y="0"/>
          <a:ext cx="648100" cy="759774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cbs.gov.il/he/subjects/Pages/simsEx.aspx?url=https://boardsgenerator.cbs.gov.il/Pages/ESMSmetadata/Descriptions.aspx?pirsum=1&amp;subject=9d88f420-5656-4efa-9eb2-49c178967082&amp;sims=&amp;l=Hebrew&amp;format=json&amp;flat=false" TargetMode="External"/><Relationship Id="rId1" Type="http://schemas.openxmlformats.org/officeDocument/2006/relationships/hyperlink" Target="https://www.cbs.gov.il/he/subjects/Pages/simsEx.aspx?url=https://boardsgenerator.cbs.gov.il/Pages/ESMSmetadata/Descriptions.aspx?pirsum=1&amp;subject=5fe95aff-4cd2-4622-b200-8fdd76211494&amp;sims=&amp;l=Hebrew&amp;format=json&amp;flat=false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cbs.gov.il/he/subjects/Pages/simsEx.aspx?url=https://boardsgenerator.cbs.gov.il/Pages/ESMSmetadata/Descriptions.aspx?pirsum=1&amp;subject=9d88f420-5656-4efa-9eb2-49c178967082&amp;sims=&amp;l=Hebrew&amp;format=json&amp;flat=false" TargetMode="External"/><Relationship Id="rId1" Type="http://schemas.openxmlformats.org/officeDocument/2006/relationships/hyperlink" Target="https://www.cbs.gov.il/he/subjects/Pages/simsEx.aspx?url=https://boardsgenerator.cbs.gov.il/Pages/ESMSmetadata/Descriptions.aspx?pirsum=1&amp;subject=5fe95aff-4cd2-4622-b200-8fdd76211494&amp;sims=&amp;l=Hebrew&amp;format=json&amp;flat=false" TargetMode="External"/><Relationship Id="rId4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B44905-CBC5-4B30-8295-C8A42F510F72}">
  <dimension ref="A1:L67"/>
  <sheetViews>
    <sheetView rightToLeft="1" zoomScale="115" zoomScaleNormal="115" workbookViewId="0">
      <selection activeCell="G60" sqref="G60"/>
    </sheetView>
  </sheetViews>
  <sheetFormatPr defaultRowHeight="14.25" x14ac:dyDescent="0.2"/>
  <cols>
    <col min="1" max="1" width="38.625" customWidth="1"/>
    <col min="2" max="2" width="11.875" customWidth="1"/>
    <col min="3" max="3" width="10.5" bestFit="1" customWidth="1"/>
    <col min="4" max="5" width="12.25" customWidth="1"/>
    <col min="6" max="6" width="10" bestFit="1" customWidth="1"/>
    <col min="7" max="7" width="10" customWidth="1"/>
    <col min="8" max="8" width="16.75" customWidth="1"/>
    <col min="9" max="9" width="11.25" customWidth="1"/>
    <col min="10" max="10" width="11.75" customWidth="1"/>
  </cols>
  <sheetData>
    <row r="1" spans="1:12" x14ac:dyDescent="0.2">
      <c r="J1" s="110" t="s">
        <v>70</v>
      </c>
    </row>
    <row r="2" spans="1:12" x14ac:dyDescent="0.2">
      <c r="D2" s="29" t="s">
        <v>65</v>
      </c>
      <c r="E2" s="29"/>
      <c r="F2" s="29"/>
      <c r="G2" s="29"/>
      <c r="H2" s="86"/>
      <c r="I2" s="29"/>
    </row>
    <row r="4" spans="1:12" x14ac:dyDescent="0.2">
      <c r="D4" s="29" t="s">
        <v>62</v>
      </c>
    </row>
    <row r="5" spans="1:12" ht="12" customHeight="1" thickBot="1" x14ac:dyDescent="0.3">
      <c r="A5" s="50"/>
      <c r="B5" s="51"/>
      <c r="C5" s="51"/>
      <c r="D5" s="51"/>
      <c r="E5" s="113" t="s">
        <v>29</v>
      </c>
      <c r="F5" s="114"/>
      <c r="G5" s="87"/>
      <c r="H5" s="51"/>
      <c r="I5" s="51"/>
      <c r="J5" s="51"/>
    </row>
    <row r="6" spans="1:12" ht="45" customHeight="1" thickTop="1" x14ac:dyDescent="0.25">
      <c r="A6" s="54" t="s">
        <v>36</v>
      </c>
      <c r="B6" s="82" t="s">
        <v>51</v>
      </c>
      <c r="C6" s="82" t="s">
        <v>52</v>
      </c>
      <c r="D6" s="82" t="s">
        <v>53</v>
      </c>
      <c r="E6" s="82" t="s">
        <v>54</v>
      </c>
      <c r="F6" s="82" t="s">
        <v>55</v>
      </c>
      <c r="G6" s="82" t="s">
        <v>56</v>
      </c>
      <c r="H6" s="82" t="s">
        <v>50</v>
      </c>
      <c r="I6" s="82" t="s">
        <v>30</v>
      </c>
      <c r="J6" s="83" t="s">
        <v>58</v>
      </c>
    </row>
    <row r="7" spans="1:12" ht="15.75" x14ac:dyDescent="0.25">
      <c r="A7" s="15" t="s">
        <v>26</v>
      </c>
      <c r="B7" s="52">
        <v>21923</v>
      </c>
      <c r="C7" s="52">
        <v>35518</v>
      </c>
      <c r="D7" s="52" t="s">
        <v>61</v>
      </c>
      <c r="E7" s="52">
        <v>20780</v>
      </c>
      <c r="F7" s="59" t="s">
        <v>57</v>
      </c>
      <c r="G7" s="59" t="s">
        <v>57</v>
      </c>
      <c r="H7" s="52">
        <v>78221</v>
      </c>
      <c r="I7" s="52">
        <v>1171530</v>
      </c>
      <c r="J7" s="53">
        <v>6.6768243237475779</v>
      </c>
      <c r="K7" s="76"/>
    </row>
    <row r="8" spans="1:12" ht="15" x14ac:dyDescent="0.2">
      <c r="A8" s="1" t="s">
        <v>0</v>
      </c>
      <c r="B8" s="31">
        <v>2359</v>
      </c>
      <c r="C8" s="31">
        <v>9657</v>
      </c>
      <c r="D8" s="31" t="s">
        <v>57</v>
      </c>
      <c r="E8" s="31">
        <v>5966</v>
      </c>
      <c r="F8" s="59" t="s">
        <v>57</v>
      </c>
      <c r="G8" s="59" t="s">
        <v>57</v>
      </c>
      <c r="H8" s="59">
        <v>17982</v>
      </c>
      <c r="I8" s="77">
        <v>489710</v>
      </c>
      <c r="J8" s="36">
        <v>3.6719691245839376</v>
      </c>
      <c r="K8" s="76"/>
    </row>
    <row r="9" spans="1:12" ht="15" x14ac:dyDescent="0.2">
      <c r="A9" s="1" t="s">
        <v>1</v>
      </c>
      <c r="B9" s="31" t="s">
        <v>57</v>
      </c>
      <c r="C9" s="31" t="s">
        <v>57</v>
      </c>
      <c r="D9" s="31" t="s">
        <v>57</v>
      </c>
      <c r="E9" s="31" t="s">
        <v>57</v>
      </c>
      <c r="F9" s="59" t="s">
        <v>57</v>
      </c>
      <c r="G9" s="59" t="s">
        <v>57</v>
      </c>
      <c r="H9" s="59" t="s">
        <v>57</v>
      </c>
      <c r="I9" s="77">
        <v>64030</v>
      </c>
      <c r="J9" s="59" t="s">
        <v>57</v>
      </c>
      <c r="K9" s="76"/>
    </row>
    <row r="10" spans="1:12" ht="15" x14ac:dyDescent="0.2">
      <c r="A10" s="1" t="s">
        <v>2</v>
      </c>
      <c r="B10" s="31" t="s">
        <v>57</v>
      </c>
      <c r="C10" s="31" t="s">
        <v>57</v>
      </c>
      <c r="D10" s="31" t="s">
        <v>57</v>
      </c>
      <c r="E10" s="31" t="s">
        <v>57</v>
      </c>
      <c r="F10" s="59" t="s">
        <v>57</v>
      </c>
      <c r="G10" s="59" t="s">
        <v>57</v>
      </c>
      <c r="H10" s="59" t="s">
        <v>57</v>
      </c>
      <c r="I10" s="77">
        <v>11410</v>
      </c>
      <c r="J10" s="59" t="s">
        <v>57</v>
      </c>
      <c r="K10" s="76"/>
    </row>
    <row r="11" spans="1:12" ht="15" x14ac:dyDescent="0.2">
      <c r="A11" s="1" t="s">
        <v>3</v>
      </c>
      <c r="B11" s="31">
        <v>3220</v>
      </c>
      <c r="C11" s="31">
        <v>5778</v>
      </c>
      <c r="D11" s="31" t="s">
        <v>57</v>
      </c>
      <c r="E11" s="31" t="s">
        <v>57</v>
      </c>
      <c r="F11" s="59" t="s">
        <v>57</v>
      </c>
      <c r="G11" s="59" t="s">
        <v>57</v>
      </c>
      <c r="H11" s="59">
        <v>8998</v>
      </c>
      <c r="I11" s="77">
        <v>32200</v>
      </c>
      <c r="J11" s="36">
        <v>27.9</v>
      </c>
    </row>
    <row r="12" spans="1:12" ht="15" x14ac:dyDescent="0.2">
      <c r="A12" s="1" t="s">
        <v>4</v>
      </c>
      <c r="B12" s="31">
        <v>760</v>
      </c>
      <c r="C12" s="31">
        <v>780</v>
      </c>
      <c r="D12" s="31" t="s">
        <v>57</v>
      </c>
      <c r="E12" s="31">
        <v>7785</v>
      </c>
      <c r="F12" s="59" t="s">
        <v>57</v>
      </c>
      <c r="G12" s="59" t="s">
        <v>57</v>
      </c>
      <c r="H12" s="59">
        <v>9325</v>
      </c>
      <c r="I12" s="77">
        <v>84700</v>
      </c>
      <c r="J12" s="36">
        <v>11.009445100354192</v>
      </c>
      <c r="K12" s="76"/>
    </row>
    <row r="13" spans="1:12" ht="15" x14ac:dyDescent="0.2">
      <c r="A13" s="1" t="s">
        <v>59</v>
      </c>
      <c r="B13" s="31" t="s">
        <v>57</v>
      </c>
      <c r="C13" s="31">
        <v>1795</v>
      </c>
      <c r="D13" s="31" t="s">
        <v>57</v>
      </c>
      <c r="E13" s="31">
        <v>1455</v>
      </c>
      <c r="F13" s="59" t="s">
        <v>57</v>
      </c>
      <c r="G13" s="59" t="s">
        <v>57</v>
      </c>
      <c r="H13" s="61">
        <v>3250</v>
      </c>
      <c r="I13" s="77">
        <v>26470</v>
      </c>
      <c r="J13" s="36">
        <v>12.278050623347186</v>
      </c>
      <c r="K13" s="76"/>
      <c r="L13" s="5"/>
    </row>
    <row r="14" spans="1:12" ht="15" x14ac:dyDescent="0.2">
      <c r="A14" s="1" t="s">
        <v>5</v>
      </c>
      <c r="B14" s="31" t="s">
        <v>57</v>
      </c>
      <c r="C14" s="31" t="s">
        <v>57</v>
      </c>
      <c r="D14" s="31" t="s">
        <v>57</v>
      </c>
      <c r="E14" s="31" t="s">
        <v>57</v>
      </c>
      <c r="F14" s="59" t="s">
        <v>57</v>
      </c>
      <c r="G14" s="59" t="s">
        <v>57</v>
      </c>
      <c r="H14" s="59" t="s">
        <v>57</v>
      </c>
      <c r="I14" s="77">
        <v>5160</v>
      </c>
      <c r="J14" s="36" t="s">
        <v>57</v>
      </c>
      <c r="K14" s="76"/>
    </row>
    <row r="15" spans="1:12" ht="15" x14ac:dyDescent="0.2">
      <c r="A15" s="1" t="s">
        <v>6</v>
      </c>
      <c r="B15" s="31">
        <v>520</v>
      </c>
      <c r="C15" s="31">
        <v>4142</v>
      </c>
      <c r="D15" s="31" t="s">
        <v>57</v>
      </c>
      <c r="E15" s="31" t="s">
        <v>57</v>
      </c>
      <c r="F15" s="59" t="s">
        <v>57</v>
      </c>
      <c r="G15" s="59" t="s">
        <v>57</v>
      </c>
      <c r="H15" s="59">
        <v>4662</v>
      </c>
      <c r="I15" s="77">
        <v>17160</v>
      </c>
      <c r="J15" s="36">
        <v>27.2</v>
      </c>
      <c r="L15" s="5"/>
    </row>
    <row r="16" spans="1:12" ht="15.75" thickBot="1" x14ac:dyDescent="0.25">
      <c r="A16" s="3" t="s">
        <v>7</v>
      </c>
      <c r="B16" s="32">
        <v>15064</v>
      </c>
      <c r="C16" s="32">
        <v>13366</v>
      </c>
      <c r="D16" s="60" t="s">
        <v>61</v>
      </c>
      <c r="E16" s="32">
        <v>5574</v>
      </c>
      <c r="F16" s="60" t="s">
        <v>57</v>
      </c>
      <c r="G16" s="60" t="s">
        <v>57</v>
      </c>
      <c r="H16" s="60">
        <v>34224</v>
      </c>
      <c r="I16" s="78">
        <v>440730</v>
      </c>
      <c r="J16" s="37">
        <v>7.765298482063848</v>
      </c>
      <c r="K16" s="76"/>
    </row>
    <row r="17" spans="1:12" ht="15.75" thickTop="1" x14ac:dyDescent="0.25">
      <c r="A17" s="21" t="s">
        <v>64</v>
      </c>
      <c r="B17" s="70"/>
      <c r="C17" s="70"/>
      <c r="D17" s="71"/>
      <c r="E17" s="70"/>
      <c r="F17" s="72"/>
      <c r="G17" s="72"/>
      <c r="H17" s="71"/>
      <c r="I17" s="70"/>
      <c r="J17" s="73"/>
    </row>
    <row r="18" spans="1:12" x14ac:dyDescent="0.2">
      <c r="A18" s="21" t="s">
        <v>42</v>
      </c>
      <c r="B18" s="5"/>
      <c r="C18" s="5"/>
      <c r="D18" s="5"/>
      <c r="E18" s="5"/>
      <c r="F18" s="5"/>
      <c r="G18" s="5"/>
      <c r="H18" s="6"/>
      <c r="I18" s="5"/>
      <c r="J18" s="7"/>
    </row>
    <row r="19" spans="1:12" x14ac:dyDescent="0.2">
      <c r="D19" s="29" t="s">
        <v>47</v>
      </c>
    </row>
    <row r="20" spans="1:12" ht="15.75" thickBot="1" x14ac:dyDescent="0.3">
      <c r="E20" s="115" t="s">
        <v>29</v>
      </c>
      <c r="F20" s="116"/>
      <c r="G20" s="88"/>
    </row>
    <row r="21" spans="1:12" ht="45.75" thickTop="1" x14ac:dyDescent="0.25">
      <c r="A21" s="54" t="s">
        <v>63</v>
      </c>
      <c r="B21" s="55" t="s">
        <v>51</v>
      </c>
      <c r="C21" s="55" t="s">
        <v>52</v>
      </c>
      <c r="D21" s="55" t="s">
        <v>53</v>
      </c>
      <c r="E21" s="55" t="s">
        <v>54</v>
      </c>
      <c r="F21" s="55" t="s">
        <v>55</v>
      </c>
      <c r="G21" s="55" t="s">
        <v>56</v>
      </c>
      <c r="H21" s="55" t="s">
        <v>50</v>
      </c>
      <c r="I21" s="55" t="s">
        <v>30</v>
      </c>
      <c r="J21" s="56" t="s">
        <v>58</v>
      </c>
    </row>
    <row r="22" spans="1:12" ht="15.75" x14ac:dyDescent="0.25">
      <c r="A22" s="14" t="s">
        <v>28</v>
      </c>
      <c r="B22" s="64">
        <v>45014</v>
      </c>
      <c r="C22" s="85">
        <v>32602</v>
      </c>
      <c r="D22" s="84">
        <v>13060</v>
      </c>
      <c r="E22" s="85">
        <v>37577</v>
      </c>
      <c r="F22" s="85">
        <v>5400</v>
      </c>
      <c r="G22" s="27">
        <v>8451</v>
      </c>
      <c r="H22" s="24">
        <v>142104</v>
      </c>
      <c r="I22" s="24">
        <v>683620</v>
      </c>
      <c r="J22" s="23">
        <v>20.786986922559318</v>
      </c>
    </row>
    <row r="23" spans="1:12" ht="15.75" x14ac:dyDescent="0.25">
      <c r="A23" s="15" t="s">
        <v>33</v>
      </c>
      <c r="B23" s="24">
        <v>3326</v>
      </c>
      <c r="C23" s="24">
        <v>7365</v>
      </c>
      <c r="D23" s="24">
        <v>2035</v>
      </c>
      <c r="E23" s="24">
        <v>997</v>
      </c>
      <c r="F23" s="24" t="s">
        <v>61</v>
      </c>
      <c r="G23" s="65" t="s">
        <v>57</v>
      </c>
      <c r="H23" s="24">
        <v>13723</v>
      </c>
      <c r="I23" s="24">
        <v>164200</v>
      </c>
      <c r="J23" s="23">
        <v>8.3574908647990256</v>
      </c>
    </row>
    <row r="24" spans="1:12" ht="15" x14ac:dyDescent="0.2">
      <c r="A24" s="38" t="s">
        <v>8</v>
      </c>
      <c r="B24" s="33">
        <v>708</v>
      </c>
      <c r="C24" s="33">
        <v>1091</v>
      </c>
      <c r="D24" s="33">
        <v>429</v>
      </c>
      <c r="E24" s="33">
        <v>37</v>
      </c>
      <c r="F24" s="65" t="s">
        <v>61</v>
      </c>
      <c r="G24" s="65" t="s">
        <v>57</v>
      </c>
      <c r="H24" s="33">
        <v>2265</v>
      </c>
      <c r="I24" s="33">
        <v>41400</v>
      </c>
      <c r="J24" s="66">
        <v>5.4710144927536231</v>
      </c>
    </row>
    <row r="25" spans="1:12" ht="15" x14ac:dyDescent="0.2">
      <c r="A25" s="38" t="s">
        <v>9</v>
      </c>
      <c r="B25" s="33">
        <v>1368</v>
      </c>
      <c r="C25" s="33">
        <v>197</v>
      </c>
      <c r="D25" s="33">
        <v>19</v>
      </c>
      <c r="E25" s="33">
        <v>159</v>
      </c>
      <c r="F25" s="65" t="s">
        <v>57</v>
      </c>
      <c r="G25" s="65" t="s">
        <v>57</v>
      </c>
      <c r="H25" s="33">
        <v>1743</v>
      </c>
      <c r="I25" s="33">
        <v>16370.000000000002</v>
      </c>
      <c r="J25" s="66">
        <v>10.64752596212584</v>
      </c>
    </row>
    <row r="26" spans="1:12" ht="15" x14ac:dyDescent="0.2">
      <c r="A26" s="38" t="s">
        <v>10</v>
      </c>
      <c r="B26" s="33">
        <v>383</v>
      </c>
      <c r="C26" s="33">
        <v>209</v>
      </c>
      <c r="D26" s="33">
        <v>181</v>
      </c>
      <c r="E26" s="33">
        <v>167</v>
      </c>
      <c r="F26" s="65" t="s">
        <v>61</v>
      </c>
      <c r="G26" s="65" t="s">
        <v>57</v>
      </c>
      <c r="H26" s="33">
        <v>940</v>
      </c>
      <c r="I26" s="33">
        <v>26320</v>
      </c>
      <c r="J26" s="66" t="s">
        <v>69</v>
      </c>
    </row>
    <row r="27" spans="1:12" ht="15" x14ac:dyDescent="0.2">
      <c r="A27" s="38" t="s">
        <v>7</v>
      </c>
      <c r="B27" s="33">
        <v>867</v>
      </c>
      <c r="C27" s="33">
        <v>5868</v>
      </c>
      <c r="D27" s="33">
        <v>1406</v>
      </c>
      <c r="E27" s="33">
        <v>634</v>
      </c>
      <c r="F27" s="31" t="s">
        <v>57</v>
      </c>
      <c r="G27" s="65" t="s">
        <v>57</v>
      </c>
      <c r="H27" s="33">
        <v>8775</v>
      </c>
      <c r="I27" s="33">
        <v>80110</v>
      </c>
      <c r="J27" s="66">
        <v>10.953688678067657</v>
      </c>
    </row>
    <row r="28" spans="1:12" ht="16.5" customHeight="1" x14ac:dyDescent="0.25">
      <c r="A28" s="14" t="s">
        <v>27</v>
      </c>
      <c r="B28" s="24">
        <v>41688</v>
      </c>
      <c r="C28" s="27">
        <v>25237</v>
      </c>
      <c r="D28" s="27">
        <v>11025</v>
      </c>
      <c r="E28" s="27">
        <v>36580</v>
      </c>
      <c r="F28" s="27">
        <v>5550</v>
      </c>
      <c r="G28" s="27">
        <v>13120</v>
      </c>
      <c r="H28" s="27">
        <v>133200</v>
      </c>
      <c r="I28" s="27">
        <v>519420</v>
      </c>
      <c r="J28" s="23">
        <v>25.643987524546606</v>
      </c>
      <c r="L28" s="5"/>
    </row>
    <row r="29" spans="1:12" ht="15" x14ac:dyDescent="0.2">
      <c r="A29" s="1" t="s">
        <v>11</v>
      </c>
      <c r="B29" s="33">
        <v>9879</v>
      </c>
      <c r="C29" s="33">
        <v>3269</v>
      </c>
      <c r="D29" s="33">
        <v>246</v>
      </c>
      <c r="E29" s="33" t="s">
        <v>57</v>
      </c>
      <c r="F29" s="41">
        <v>523</v>
      </c>
      <c r="G29" s="41">
        <v>1253</v>
      </c>
      <c r="H29" s="63">
        <v>15170</v>
      </c>
      <c r="I29" s="31">
        <v>25730</v>
      </c>
      <c r="J29" s="66">
        <v>58.958414302370777</v>
      </c>
    </row>
    <row r="30" spans="1:12" ht="15" x14ac:dyDescent="0.2">
      <c r="A30" s="1" t="s">
        <v>12</v>
      </c>
      <c r="B30" s="33">
        <v>3981</v>
      </c>
      <c r="C30" s="33">
        <v>1085</v>
      </c>
      <c r="D30" s="33">
        <v>1756</v>
      </c>
      <c r="E30" s="33">
        <v>257</v>
      </c>
      <c r="F30" s="33">
        <v>3236</v>
      </c>
      <c r="G30" s="33">
        <v>2693</v>
      </c>
      <c r="H30" s="63">
        <v>13008</v>
      </c>
      <c r="I30" s="31">
        <v>35250</v>
      </c>
      <c r="J30" s="66">
        <v>36.902127659574468</v>
      </c>
    </row>
    <row r="31" spans="1:12" ht="15" x14ac:dyDescent="0.2">
      <c r="A31" s="1" t="s">
        <v>60</v>
      </c>
      <c r="B31" s="33">
        <v>1679</v>
      </c>
      <c r="C31" s="33">
        <v>230</v>
      </c>
      <c r="D31" s="33">
        <v>360</v>
      </c>
      <c r="E31" s="33">
        <v>205</v>
      </c>
      <c r="F31" s="33">
        <v>24</v>
      </c>
      <c r="G31" s="33">
        <v>1294</v>
      </c>
      <c r="H31" s="63">
        <f>SUM(B31:G31)</f>
        <v>3792</v>
      </c>
      <c r="I31" s="31">
        <v>82130</v>
      </c>
      <c r="J31" s="66">
        <f>H31/I31*100</f>
        <v>4.6170704979909898</v>
      </c>
    </row>
    <row r="32" spans="1:12" ht="15" x14ac:dyDescent="0.2">
      <c r="A32" s="1" t="s">
        <v>13</v>
      </c>
      <c r="B32" s="33">
        <v>263</v>
      </c>
      <c r="C32" s="33">
        <v>9153</v>
      </c>
      <c r="D32" s="33">
        <v>1220</v>
      </c>
      <c r="E32" s="33">
        <v>22276</v>
      </c>
      <c r="F32" s="33">
        <v>910</v>
      </c>
      <c r="G32" s="33">
        <v>570</v>
      </c>
      <c r="H32" s="63">
        <v>34392</v>
      </c>
      <c r="I32" s="31">
        <v>127030</v>
      </c>
      <c r="J32" s="66">
        <v>27.073919546563801</v>
      </c>
    </row>
    <row r="33" spans="1:10" ht="15" x14ac:dyDescent="0.2">
      <c r="A33" s="1" t="s">
        <v>14</v>
      </c>
      <c r="B33" s="33">
        <v>6025</v>
      </c>
      <c r="C33" s="33">
        <v>419</v>
      </c>
      <c r="D33" s="33">
        <v>710</v>
      </c>
      <c r="E33" s="33">
        <v>180</v>
      </c>
      <c r="F33" s="33" t="s">
        <v>57</v>
      </c>
      <c r="G33" s="33">
        <v>447</v>
      </c>
      <c r="H33" s="63">
        <v>7781</v>
      </c>
      <c r="I33" s="31">
        <v>21400</v>
      </c>
      <c r="J33" s="66">
        <v>36.359813084112147</v>
      </c>
    </row>
    <row r="34" spans="1:10" ht="15.75" thickBot="1" x14ac:dyDescent="0.25">
      <c r="A34" s="3" t="s">
        <v>7</v>
      </c>
      <c r="B34" s="32">
        <v>19861</v>
      </c>
      <c r="C34" s="32">
        <v>11081</v>
      </c>
      <c r="D34" s="32">
        <v>6733</v>
      </c>
      <c r="E34" s="32">
        <v>13662</v>
      </c>
      <c r="F34" s="32">
        <v>857</v>
      </c>
      <c r="G34" s="32">
        <v>6863</v>
      </c>
      <c r="H34" s="32">
        <v>59057</v>
      </c>
      <c r="I34" s="32">
        <v>227880</v>
      </c>
      <c r="J34" s="67">
        <v>25.915832894505879</v>
      </c>
    </row>
    <row r="35" spans="1:10" ht="15" thickTop="1" x14ac:dyDescent="0.2">
      <c r="A35" s="21" t="s">
        <v>64</v>
      </c>
      <c r="B35" s="70"/>
      <c r="C35" s="70"/>
      <c r="D35" s="70"/>
      <c r="E35" s="70"/>
      <c r="F35" s="70"/>
      <c r="G35" s="70"/>
      <c r="H35" s="70"/>
      <c r="I35" s="70"/>
      <c r="J35" s="75"/>
    </row>
    <row r="36" spans="1:10" x14ac:dyDescent="0.2">
      <c r="A36" s="21" t="s">
        <v>31</v>
      </c>
      <c r="B36" s="62"/>
      <c r="C36" s="62"/>
      <c r="D36" s="62"/>
      <c r="E36" s="62"/>
      <c r="F36" s="62"/>
      <c r="G36" s="62"/>
      <c r="H36" s="74"/>
    </row>
    <row r="37" spans="1:10" x14ac:dyDescent="0.2">
      <c r="A37" s="21"/>
      <c r="B37" s="62"/>
      <c r="C37" s="62"/>
    </row>
    <row r="38" spans="1:10" x14ac:dyDescent="0.2">
      <c r="A38" s="21"/>
      <c r="D38" s="29" t="s">
        <v>48</v>
      </c>
    </row>
    <row r="39" spans="1:10" ht="15.75" thickBot="1" x14ac:dyDescent="0.3">
      <c r="E39" s="115" t="s">
        <v>29</v>
      </c>
      <c r="F39" s="116"/>
      <c r="G39" s="88"/>
      <c r="H39" s="11"/>
      <c r="I39" s="11"/>
    </row>
    <row r="40" spans="1:10" ht="46.5" thickTop="1" thickBot="1" x14ac:dyDescent="0.3">
      <c r="A40" s="54" t="s">
        <v>34</v>
      </c>
      <c r="B40" s="55" t="s">
        <v>51</v>
      </c>
      <c r="C40" s="55" t="s">
        <v>52</v>
      </c>
      <c r="D40" s="55" t="s">
        <v>53</v>
      </c>
      <c r="E40" s="55" t="s">
        <v>54</v>
      </c>
      <c r="F40" s="55" t="s">
        <v>55</v>
      </c>
      <c r="G40" s="55" t="s">
        <v>56</v>
      </c>
      <c r="H40" s="55" t="s">
        <v>50</v>
      </c>
      <c r="I40" s="55" t="s">
        <v>30</v>
      </c>
      <c r="J40" s="56" t="s">
        <v>58</v>
      </c>
    </row>
    <row r="41" spans="1:10" s="11" customFormat="1" ht="16.5" thickTop="1" x14ac:dyDescent="0.25">
      <c r="A41" s="16" t="s">
        <v>32</v>
      </c>
      <c r="B41" s="34">
        <v>6516</v>
      </c>
      <c r="C41" s="19">
        <v>13313</v>
      </c>
      <c r="D41" s="19">
        <v>36</v>
      </c>
      <c r="E41" s="19">
        <v>3429</v>
      </c>
      <c r="F41" s="19">
        <v>210</v>
      </c>
      <c r="G41" s="19">
        <v>91</v>
      </c>
      <c r="H41" s="19">
        <v>23595</v>
      </c>
      <c r="I41" s="19">
        <v>702514</v>
      </c>
      <c r="J41" s="20">
        <v>3.3586519272213797</v>
      </c>
    </row>
    <row r="42" spans="1:10" ht="15" x14ac:dyDescent="0.2">
      <c r="A42" s="1" t="s">
        <v>15</v>
      </c>
      <c r="B42" s="8">
        <v>188</v>
      </c>
      <c r="C42" s="8">
        <v>2173</v>
      </c>
      <c r="D42" s="8">
        <v>6</v>
      </c>
      <c r="E42" s="8">
        <v>167</v>
      </c>
      <c r="F42" s="25">
        <v>158</v>
      </c>
      <c r="G42" s="25">
        <v>19</v>
      </c>
      <c r="H42" s="68">
        <v>2711</v>
      </c>
      <c r="I42" s="42">
        <v>46880</v>
      </c>
      <c r="J42" s="2">
        <v>5.7828498293515356</v>
      </c>
    </row>
    <row r="43" spans="1:10" ht="15" x14ac:dyDescent="0.2">
      <c r="A43" s="1" t="s">
        <v>16</v>
      </c>
      <c r="B43" s="40" t="s">
        <v>57</v>
      </c>
      <c r="C43" s="8">
        <v>1</v>
      </c>
      <c r="D43" s="8">
        <v>29</v>
      </c>
      <c r="E43" s="8">
        <v>38</v>
      </c>
      <c r="F43" s="25">
        <v>4</v>
      </c>
      <c r="G43" s="25" t="s">
        <v>57</v>
      </c>
      <c r="H43" s="68">
        <v>72</v>
      </c>
      <c r="I43" s="42">
        <v>9554</v>
      </c>
      <c r="J43" s="2">
        <v>0.75361105296211006</v>
      </c>
    </row>
    <row r="44" spans="1:10" ht="15" x14ac:dyDescent="0.2">
      <c r="A44" s="1" t="s">
        <v>17</v>
      </c>
      <c r="B44" s="40" t="s">
        <v>57</v>
      </c>
      <c r="C44" s="8">
        <v>2179</v>
      </c>
      <c r="D44" s="40" t="s">
        <v>57</v>
      </c>
      <c r="E44" s="40" t="s">
        <v>57</v>
      </c>
      <c r="F44" s="25" t="s">
        <v>57</v>
      </c>
      <c r="G44" s="25" t="s">
        <v>57</v>
      </c>
      <c r="H44" s="68">
        <v>2179</v>
      </c>
      <c r="I44" s="42">
        <v>32300</v>
      </c>
      <c r="J44" s="2">
        <v>6.7461300309597529</v>
      </c>
    </row>
    <row r="45" spans="1:10" ht="15" x14ac:dyDescent="0.2">
      <c r="A45" s="1" t="s">
        <v>18</v>
      </c>
      <c r="B45" s="40" t="s">
        <v>57</v>
      </c>
      <c r="C45" s="40" t="s">
        <v>57</v>
      </c>
      <c r="D45" s="40" t="s">
        <v>57</v>
      </c>
      <c r="E45" s="8">
        <v>24</v>
      </c>
      <c r="F45" s="25" t="s">
        <v>57</v>
      </c>
      <c r="G45" s="25">
        <v>26</v>
      </c>
      <c r="H45" s="68">
        <v>50</v>
      </c>
      <c r="I45" s="42">
        <v>26300</v>
      </c>
      <c r="J45" s="2">
        <v>0.19011406844106463</v>
      </c>
    </row>
    <row r="46" spans="1:10" ht="15" x14ac:dyDescent="0.2">
      <c r="A46" s="1" t="s">
        <v>19</v>
      </c>
      <c r="B46" s="8">
        <v>3273</v>
      </c>
      <c r="C46" s="8">
        <v>366</v>
      </c>
      <c r="D46" s="40" t="s">
        <v>57</v>
      </c>
      <c r="E46" s="8">
        <v>490</v>
      </c>
      <c r="F46" s="25" t="s">
        <v>57</v>
      </c>
      <c r="G46" s="42" t="s">
        <v>57</v>
      </c>
      <c r="H46" s="68">
        <v>4129</v>
      </c>
      <c r="I46" s="42">
        <v>36090</v>
      </c>
      <c r="J46" s="2">
        <v>11.44084233859795</v>
      </c>
    </row>
    <row r="47" spans="1:10" ht="15" x14ac:dyDescent="0.2">
      <c r="A47" s="1" t="s">
        <v>20</v>
      </c>
      <c r="B47" s="8">
        <v>27</v>
      </c>
      <c r="C47" s="40" t="s">
        <v>57</v>
      </c>
      <c r="D47" s="40" t="s">
        <v>57</v>
      </c>
      <c r="E47" s="40" t="s">
        <v>57</v>
      </c>
      <c r="F47" s="25" t="s">
        <v>57</v>
      </c>
      <c r="G47" s="42" t="s">
        <v>57</v>
      </c>
      <c r="H47" s="68">
        <v>27</v>
      </c>
      <c r="I47" s="42">
        <v>34290</v>
      </c>
      <c r="J47" s="2">
        <v>7.874015748031496E-2</v>
      </c>
    </row>
    <row r="48" spans="1:10" ht="15" x14ac:dyDescent="0.2">
      <c r="A48" s="1" t="s">
        <v>21</v>
      </c>
      <c r="B48" s="8">
        <v>23</v>
      </c>
      <c r="C48" s="8">
        <v>320</v>
      </c>
      <c r="D48" s="40" t="s">
        <v>57</v>
      </c>
      <c r="E48" s="40" t="s">
        <v>57</v>
      </c>
      <c r="F48" s="25" t="s">
        <v>57</v>
      </c>
      <c r="G48" s="25" t="s">
        <v>57</v>
      </c>
      <c r="H48" s="68">
        <v>343</v>
      </c>
      <c r="I48" s="42">
        <v>22600</v>
      </c>
      <c r="J48" s="2">
        <v>1.5176991150442478</v>
      </c>
    </row>
    <row r="49" spans="1:10" ht="15" x14ac:dyDescent="0.2">
      <c r="A49" s="1" t="s">
        <v>22</v>
      </c>
      <c r="B49" s="8">
        <v>34</v>
      </c>
      <c r="C49" s="8">
        <v>1</v>
      </c>
      <c r="D49" s="40" t="s">
        <v>57</v>
      </c>
      <c r="E49" s="40" t="s">
        <v>57</v>
      </c>
      <c r="F49" s="25" t="s">
        <v>57</v>
      </c>
      <c r="G49" s="25" t="s">
        <v>57</v>
      </c>
      <c r="H49" s="68">
        <v>35</v>
      </c>
      <c r="I49" s="42">
        <v>6100</v>
      </c>
      <c r="J49" s="2">
        <v>0.57377049180327866</v>
      </c>
    </row>
    <row r="50" spans="1:10" ht="15" x14ac:dyDescent="0.2">
      <c r="A50" s="1" t="s">
        <v>7</v>
      </c>
      <c r="B50" s="8">
        <v>2481</v>
      </c>
      <c r="C50" s="8">
        <v>6137</v>
      </c>
      <c r="D50" s="40" t="s">
        <v>57</v>
      </c>
      <c r="E50" s="8">
        <v>1838</v>
      </c>
      <c r="F50" s="42">
        <v>48</v>
      </c>
      <c r="G50" s="42">
        <v>34</v>
      </c>
      <c r="H50" s="68">
        <v>10538</v>
      </c>
      <c r="I50" s="42">
        <v>277200</v>
      </c>
      <c r="J50" s="2">
        <v>3.8015873015873018</v>
      </c>
    </row>
    <row r="51" spans="1:10" ht="15" x14ac:dyDescent="0.2">
      <c r="A51" s="1" t="s">
        <v>23</v>
      </c>
      <c r="B51" s="40" t="s">
        <v>57</v>
      </c>
      <c r="C51" s="8">
        <v>1900</v>
      </c>
      <c r="D51" s="40" t="s">
        <v>57</v>
      </c>
      <c r="E51" s="40" t="s">
        <v>57</v>
      </c>
      <c r="F51" s="42" t="s">
        <v>57</v>
      </c>
      <c r="G51" s="42" t="s">
        <v>57</v>
      </c>
      <c r="H51" s="68">
        <v>1900</v>
      </c>
      <c r="I51" s="42">
        <v>139700</v>
      </c>
      <c r="J51" s="2">
        <v>1.3600572655690766</v>
      </c>
    </row>
    <row r="52" spans="1:10" ht="15" x14ac:dyDescent="0.2">
      <c r="A52" s="1" t="s">
        <v>24</v>
      </c>
      <c r="B52" s="8">
        <v>458</v>
      </c>
      <c r="C52" s="8">
        <v>236</v>
      </c>
      <c r="D52" s="40" t="s">
        <v>57</v>
      </c>
      <c r="E52" s="8">
        <v>865</v>
      </c>
      <c r="F52" s="25" t="s">
        <v>57</v>
      </c>
      <c r="G52" s="25" t="s">
        <v>57</v>
      </c>
      <c r="H52" s="68">
        <v>1559</v>
      </c>
      <c r="I52" s="42">
        <v>56300</v>
      </c>
      <c r="J52" s="2">
        <v>2.769094138543517</v>
      </c>
    </row>
    <row r="53" spans="1:10" ht="15.75" thickBot="1" x14ac:dyDescent="0.25">
      <c r="A53" s="3" t="s">
        <v>25</v>
      </c>
      <c r="B53" s="26">
        <v>32</v>
      </c>
      <c r="C53" s="48" t="s">
        <v>57</v>
      </c>
      <c r="D53" s="9">
        <v>1</v>
      </c>
      <c r="E53" s="9">
        <v>7</v>
      </c>
      <c r="F53" s="30" t="s">
        <v>57</v>
      </c>
      <c r="G53" s="30">
        <v>12</v>
      </c>
      <c r="H53" s="69">
        <v>52</v>
      </c>
      <c r="I53" s="43">
        <v>15200</v>
      </c>
      <c r="J53" s="12">
        <v>0.34210526315789475</v>
      </c>
    </row>
    <row r="54" spans="1:10" ht="15" thickTop="1" x14ac:dyDescent="0.2">
      <c r="A54" s="21" t="s">
        <v>41</v>
      </c>
      <c r="B54" s="6"/>
      <c r="C54" s="28"/>
      <c r="D54" s="28"/>
      <c r="E54" s="28"/>
      <c r="F54" s="28"/>
      <c r="G54" s="28"/>
      <c r="H54" s="28"/>
      <c r="I54" s="28"/>
      <c r="J54" s="13"/>
    </row>
    <row r="55" spans="1:10" x14ac:dyDescent="0.2">
      <c r="C55" s="6"/>
      <c r="D55" s="6"/>
      <c r="E55" s="6"/>
      <c r="F55" s="6"/>
      <c r="G55" s="6"/>
      <c r="H55" s="6"/>
      <c r="I55" s="6"/>
      <c r="J55" s="13"/>
    </row>
    <row r="56" spans="1:10" ht="15" x14ac:dyDescent="0.25">
      <c r="B56" s="29" t="s">
        <v>49</v>
      </c>
      <c r="E56" s="22"/>
      <c r="F56" s="11"/>
      <c r="G56" s="11"/>
      <c r="H56" s="11"/>
      <c r="I56" s="11"/>
      <c r="J56" s="13"/>
    </row>
    <row r="57" spans="1:10" ht="15.75" thickBot="1" x14ac:dyDescent="0.25">
      <c r="A57" s="4"/>
    </row>
    <row r="58" spans="1:10" ht="46.5" thickTop="1" thickBot="1" x14ac:dyDescent="0.3">
      <c r="A58" s="54" t="s">
        <v>37</v>
      </c>
      <c r="B58" s="55" t="s">
        <v>51</v>
      </c>
      <c r="C58" s="55" t="s">
        <v>52</v>
      </c>
      <c r="D58" s="55" t="s">
        <v>53</v>
      </c>
      <c r="E58" s="55" t="s">
        <v>54</v>
      </c>
      <c r="F58" s="55" t="s">
        <v>55</v>
      </c>
      <c r="G58" s="55" t="s">
        <v>56</v>
      </c>
      <c r="H58" s="55" t="s">
        <v>50</v>
      </c>
      <c r="I58" s="55" t="s">
        <v>30</v>
      </c>
      <c r="J58" s="56" t="s">
        <v>58</v>
      </c>
    </row>
    <row r="59" spans="1:10" s="11" customFormat="1" ht="15.75" thickTop="1" x14ac:dyDescent="0.25">
      <c r="A59" s="17" t="s">
        <v>43</v>
      </c>
      <c r="B59" s="44">
        <v>7750</v>
      </c>
      <c r="C59" s="79" t="s">
        <v>57</v>
      </c>
      <c r="D59" s="79" t="s">
        <v>57</v>
      </c>
      <c r="E59" s="79" t="s">
        <v>57</v>
      </c>
      <c r="F59" s="79">
        <v>13725</v>
      </c>
      <c r="G59" s="79" t="s">
        <v>57</v>
      </c>
      <c r="H59" s="79">
        <v>21475</v>
      </c>
      <c r="I59" s="111">
        <v>84094.76</v>
      </c>
      <c r="J59" s="45">
        <v>25.536668396461327</v>
      </c>
    </row>
    <row r="60" spans="1:10" ht="15" x14ac:dyDescent="0.25">
      <c r="A60" s="17" t="s">
        <v>44</v>
      </c>
      <c r="B60" s="44">
        <v>21203</v>
      </c>
      <c r="C60" s="80">
        <v>31969</v>
      </c>
      <c r="D60" s="80">
        <v>18453</v>
      </c>
      <c r="E60" s="80">
        <v>26125</v>
      </c>
      <c r="F60" s="80">
        <v>11402</v>
      </c>
      <c r="G60" s="80">
        <v>15319</v>
      </c>
      <c r="H60" s="80">
        <v>124471</v>
      </c>
      <c r="I60" s="111">
        <v>532948.43000000005</v>
      </c>
      <c r="J60" s="46">
        <v>23.355167778616025</v>
      </c>
    </row>
    <row r="61" spans="1:10" ht="15" x14ac:dyDescent="0.25">
      <c r="A61" s="17" t="s">
        <v>45</v>
      </c>
      <c r="B61" s="44">
        <v>9278</v>
      </c>
      <c r="C61" s="80" t="s">
        <v>57</v>
      </c>
      <c r="D61" s="80">
        <v>129043</v>
      </c>
      <c r="E61" s="80">
        <v>20</v>
      </c>
      <c r="F61" s="80">
        <v>772646</v>
      </c>
      <c r="G61" s="80">
        <v>639202</v>
      </c>
      <c r="H61" s="80">
        <v>1550189</v>
      </c>
      <c r="I61" s="111">
        <v>2308977.2080000001</v>
      </c>
      <c r="J61" s="46">
        <v>67.137475182907906</v>
      </c>
    </row>
    <row r="62" spans="1:10" ht="15.75" thickBot="1" x14ac:dyDescent="0.3">
      <c r="A62" s="18" t="s">
        <v>46</v>
      </c>
      <c r="B62" s="47">
        <v>110150</v>
      </c>
      <c r="C62" s="81">
        <v>21231</v>
      </c>
      <c r="D62" s="81">
        <v>6371</v>
      </c>
      <c r="E62" s="81">
        <v>98774</v>
      </c>
      <c r="F62" s="81" t="s">
        <v>57</v>
      </c>
      <c r="G62" s="81" t="s">
        <v>57</v>
      </c>
      <c r="H62" s="81">
        <v>236526</v>
      </c>
      <c r="I62" s="112">
        <v>1554252.162</v>
      </c>
      <c r="J62" s="49">
        <v>15.217993951228618</v>
      </c>
    </row>
    <row r="63" spans="1:10" ht="15" thickTop="1" x14ac:dyDescent="0.2">
      <c r="A63" s="21" t="s">
        <v>40</v>
      </c>
      <c r="I63" s="10"/>
    </row>
    <row r="64" spans="1:10" x14ac:dyDescent="0.2">
      <c r="A64" s="39" t="s">
        <v>35</v>
      </c>
    </row>
    <row r="66" spans="1:1" x14ac:dyDescent="0.2">
      <c r="A66" s="35" t="s">
        <v>38</v>
      </c>
    </row>
    <row r="67" spans="1:1" x14ac:dyDescent="0.2">
      <c r="A67" s="35" t="s">
        <v>39</v>
      </c>
    </row>
  </sheetData>
  <mergeCells count="3">
    <mergeCell ref="E5:F5"/>
    <mergeCell ref="E20:F20"/>
    <mergeCell ref="E39:F39"/>
  </mergeCells>
  <hyperlinks>
    <hyperlink ref="A66" r:id="rId1" display="הגדרות והסברים" xr:uid="{BE6C301C-3833-4227-BA46-6CCCC317B0E4}"/>
    <hyperlink ref="A67" r:id="rId2" display="הגדרות והסברים שטחים" xr:uid="{5D2A26EA-9F45-4832-9DE6-0204858ECFAE}"/>
  </hyperlinks>
  <pageMargins left="0.7" right="0.7" top="0.75" bottom="0.75" header="0.3" footer="0.3"/>
  <pageSetup paperSize="9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67"/>
  <sheetViews>
    <sheetView rightToLeft="1" tabSelected="1" topLeftCell="A40" zoomScale="115" zoomScaleNormal="115" workbookViewId="0">
      <selection activeCell="G61" sqref="G61"/>
    </sheetView>
  </sheetViews>
  <sheetFormatPr defaultRowHeight="14.25" x14ac:dyDescent="0.2"/>
  <cols>
    <col min="1" max="1" width="38.625" customWidth="1"/>
    <col min="2" max="2" width="11.875" customWidth="1"/>
    <col min="3" max="3" width="10.5" bestFit="1" customWidth="1"/>
    <col min="4" max="5" width="12.25" customWidth="1"/>
    <col min="6" max="6" width="10" bestFit="1" customWidth="1"/>
    <col min="7" max="7" width="10" customWidth="1"/>
    <col min="8" max="8" width="16.75" customWidth="1"/>
    <col min="9" max="9" width="11.25" customWidth="1"/>
    <col min="10" max="10" width="11.75" customWidth="1"/>
  </cols>
  <sheetData>
    <row r="1" spans="1:13" x14ac:dyDescent="0.2">
      <c r="H1" s="74"/>
      <c r="J1" s="110" t="s">
        <v>70</v>
      </c>
    </row>
    <row r="2" spans="1:13" x14ac:dyDescent="0.2">
      <c r="D2" s="29" t="s">
        <v>65</v>
      </c>
      <c r="E2" s="29"/>
      <c r="F2" s="29"/>
      <c r="G2" s="29"/>
      <c r="H2" s="101"/>
      <c r="I2" s="29"/>
    </row>
    <row r="4" spans="1:13" x14ac:dyDescent="0.2">
      <c r="D4" s="29" t="s">
        <v>66</v>
      </c>
    </row>
    <row r="5" spans="1:13" ht="12" customHeight="1" thickBot="1" x14ac:dyDescent="0.3">
      <c r="A5" s="50"/>
      <c r="B5" s="51"/>
      <c r="C5" s="51"/>
      <c r="D5" s="51"/>
      <c r="E5" s="113" t="s">
        <v>29</v>
      </c>
      <c r="F5" s="114"/>
      <c r="G5" s="57"/>
      <c r="H5" s="51"/>
      <c r="I5" s="51"/>
      <c r="J5" s="51"/>
    </row>
    <row r="6" spans="1:13" ht="45" customHeight="1" thickTop="1" x14ac:dyDescent="0.25">
      <c r="A6" s="54" t="s">
        <v>36</v>
      </c>
      <c r="B6" s="82" t="s">
        <v>51</v>
      </c>
      <c r="C6" s="82" t="s">
        <v>52</v>
      </c>
      <c r="D6" s="82" t="s">
        <v>53</v>
      </c>
      <c r="E6" s="82" t="s">
        <v>54</v>
      </c>
      <c r="F6" s="82" t="s">
        <v>55</v>
      </c>
      <c r="G6" s="82" t="s">
        <v>56</v>
      </c>
      <c r="H6" s="82" t="s">
        <v>50</v>
      </c>
      <c r="I6" s="82" t="s">
        <v>30</v>
      </c>
      <c r="J6" s="83" t="s">
        <v>58</v>
      </c>
    </row>
    <row r="7" spans="1:13" ht="15.75" x14ac:dyDescent="0.25">
      <c r="A7" s="15" t="s">
        <v>26</v>
      </c>
      <c r="B7" s="104">
        <v>17372</v>
      </c>
      <c r="C7" s="104">
        <v>48020</v>
      </c>
      <c r="D7" s="104">
        <v>7569</v>
      </c>
      <c r="E7" s="104">
        <v>11836</v>
      </c>
      <c r="F7" s="107" t="s">
        <v>57</v>
      </c>
      <c r="G7" s="107" t="s">
        <v>57</v>
      </c>
      <c r="H7" s="104">
        <v>84797</v>
      </c>
      <c r="I7" s="104">
        <v>1189684.3</v>
      </c>
      <c r="J7" s="108">
        <v>7.1279966174442029</v>
      </c>
      <c r="K7" s="76"/>
    </row>
    <row r="8" spans="1:13" ht="15" x14ac:dyDescent="0.2">
      <c r="A8" s="1" t="s">
        <v>0</v>
      </c>
      <c r="B8" s="31">
        <v>2165</v>
      </c>
      <c r="C8" s="31">
        <v>9408</v>
      </c>
      <c r="D8" s="31">
        <v>685</v>
      </c>
      <c r="E8" s="31">
        <v>1835</v>
      </c>
      <c r="F8" s="59" t="s">
        <v>57</v>
      </c>
      <c r="G8" s="59" t="s">
        <v>57</v>
      </c>
      <c r="H8" s="59">
        <v>14093</v>
      </c>
      <c r="I8" s="77">
        <v>639600</v>
      </c>
      <c r="J8" s="36">
        <v>2.2034083802376485</v>
      </c>
      <c r="K8" s="76"/>
    </row>
    <row r="9" spans="1:13" ht="15" x14ac:dyDescent="0.2">
      <c r="A9" s="1" t="s">
        <v>1</v>
      </c>
      <c r="B9" s="31" t="s">
        <v>57</v>
      </c>
      <c r="C9" s="31" t="s">
        <v>57</v>
      </c>
      <c r="D9" s="31" t="s">
        <v>57</v>
      </c>
      <c r="E9" s="31" t="s">
        <v>57</v>
      </c>
      <c r="F9" s="59" t="s">
        <v>57</v>
      </c>
      <c r="G9" s="59" t="s">
        <v>57</v>
      </c>
      <c r="H9" s="59" t="s">
        <v>57</v>
      </c>
      <c r="I9" s="77">
        <v>78770</v>
      </c>
      <c r="J9" s="36" t="s">
        <v>57</v>
      </c>
      <c r="K9" s="76"/>
      <c r="M9" s="5"/>
    </row>
    <row r="10" spans="1:13" ht="15" x14ac:dyDescent="0.2">
      <c r="A10" s="1" t="s">
        <v>2</v>
      </c>
      <c r="B10" s="31" t="s">
        <v>57</v>
      </c>
      <c r="C10" s="31" t="s">
        <v>57</v>
      </c>
      <c r="D10" s="31" t="s">
        <v>57</v>
      </c>
      <c r="E10" s="31" t="s">
        <v>57</v>
      </c>
      <c r="F10" s="59" t="s">
        <v>57</v>
      </c>
      <c r="G10" s="59" t="s">
        <v>57</v>
      </c>
      <c r="H10" s="59" t="s">
        <v>57</v>
      </c>
      <c r="I10" s="77">
        <v>13855</v>
      </c>
      <c r="J10" s="36" t="s">
        <v>57</v>
      </c>
      <c r="K10" s="76"/>
    </row>
    <row r="11" spans="1:13" ht="15" x14ac:dyDescent="0.2">
      <c r="A11" s="1" t="s">
        <v>3</v>
      </c>
      <c r="B11" s="31" t="s">
        <v>57</v>
      </c>
      <c r="C11" s="31" t="s">
        <v>57</v>
      </c>
      <c r="D11" s="31" t="s">
        <v>57</v>
      </c>
      <c r="E11" s="31" t="s">
        <v>57</v>
      </c>
      <c r="F11" s="59" t="s">
        <v>57</v>
      </c>
      <c r="G11" s="59" t="s">
        <v>57</v>
      </c>
      <c r="H11" s="59" t="s">
        <v>57</v>
      </c>
      <c r="I11" s="77">
        <v>29530</v>
      </c>
      <c r="J11" s="36" t="s">
        <v>57</v>
      </c>
    </row>
    <row r="12" spans="1:13" ht="15" x14ac:dyDescent="0.2">
      <c r="A12" s="1" t="s">
        <v>4</v>
      </c>
      <c r="B12" s="31">
        <v>170</v>
      </c>
      <c r="C12" s="31">
        <v>1154</v>
      </c>
      <c r="D12" s="31" t="s">
        <v>57</v>
      </c>
      <c r="E12" s="31">
        <v>5320</v>
      </c>
      <c r="F12" s="59" t="s">
        <v>57</v>
      </c>
      <c r="G12" s="59" t="s">
        <v>57</v>
      </c>
      <c r="H12" s="59">
        <v>6644</v>
      </c>
      <c r="I12" s="77">
        <v>82528</v>
      </c>
      <c r="J12" s="36">
        <v>8.0506010081426904</v>
      </c>
      <c r="K12" s="76"/>
    </row>
    <row r="13" spans="1:13" ht="15" x14ac:dyDescent="0.2">
      <c r="A13" s="1" t="s">
        <v>59</v>
      </c>
      <c r="B13" s="31" t="s">
        <v>57</v>
      </c>
      <c r="C13" s="31" t="s">
        <v>57</v>
      </c>
      <c r="D13" s="31" t="s">
        <v>57</v>
      </c>
      <c r="E13" s="31" t="s">
        <v>57</v>
      </c>
      <c r="F13" s="59" t="s">
        <v>57</v>
      </c>
      <c r="G13" s="59" t="s">
        <v>57</v>
      </c>
      <c r="H13" s="59" t="s">
        <v>57</v>
      </c>
      <c r="I13" s="77">
        <v>26290</v>
      </c>
      <c r="J13" s="36" t="s">
        <v>57</v>
      </c>
      <c r="K13" s="76"/>
      <c r="L13" s="5"/>
    </row>
    <row r="14" spans="1:13" ht="15" x14ac:dyDescent="0.2">
      <c r="A14" s="1" t="s">
        <v>5</v>
      </c>
      <c r="B14" s="31" t="s">
        <v>57</v>
      </c>
      <c r="C14" s="31" t="s">
        <v>57</v>
      </c>
      <c r="D14" s="31" t="s">
        <v>57</v>
      </c>
      <c r="E14" s="31" t="s">
        <v>57</v>
      </c>
      <c r="F14" s="59" t="s">
        <v>57</v>
      </c>
      <c r="G14" s="59" t="s">
        <v>57</v>
      </c>
      <c r="H14" s="59" t="s">
        <v>57</v>
      </c>
      <c r="I14" s="77">
        <v>4690</v>
      </c>
      <c r="J14" s="36" t="s">
        <v>57</v>
      </c>
      <c r="K14" s="76"/>
    </row>
    <row r="15" spans="1:13" ht="15" x14ac:dyDescent="0.2">
      <c r="A15" s="1" t="s">
        <v>6</v>
      </c>
      <c r="B15" s="31" t="s">
        <v>57</v>
      </c>
      <c r="C15" s="31" t="s">
        <v>57</v>
      </c>
      <c r="D15" s="31" t="s">
        <v>57</v>
      </c>
      <c r="E15" s="31" t="s">
        <v>57</v>
      </c>
      <c r="F15" s="59" t="s">
        <v>57</v>
      </c>
      <c r="G15" s="59" t="s">
        <v>57</v>
      </c>
      <c r="H15" s="59" t="s">
        <v>57</v>
      </c>
      <c r="I15" s="77">
        <v>12451</v>
      </c>
      <c r="J15" s="36" t="s">
        <v>57</v>
      </c>
      <c r="L15" s="5"/>
    </row>
    <row r="16" spans="1:13" ht="15.75" thickBot="1" x14ac:dyDescent="0.25">
      <c r="A16" s="3" t="s">
        <v>7</v>
      </c>
      <c r="B16" s="32">
        <v>15037</v>
      </c>
      <c r="C16" s="32">
        <v>37458</v>
      </c>
      <c r="D16" s="60">
        <v>6884</v>
      </c>
      <c r="E16" s="32">
        <v>4681</v>
      </c>
      <c r="F16" s="60" t="s">
        <v>57</v>
      </c>
      <c r="G16" s="60" t="s">
        <v>57</v>
      </c>
      <c r="H16" s="60">
        <v>64060</v>
      </c>
      <c r="I16" s="78">
        <v>301970</v>
      </c>
      <c r="J16" s="37">
        <v>21.214027883564594</v>
      </c>
      <c r="K16" s="76"/>
    </row>
    <row r="17" spans="1:12" ht="15.75" thickTop="1" x14ac:dyDescent="0.25">
      <c r="A17" s="21" t="s">
        <v>64</v>
      </c>
      <c r="B17" s="70"/>
      <c r="C17" s="70"/>
      <c r="D17" s="71"/>
      <c r="E17" s="70"/>
      <c r="F17" s="72"/>
      <c r="G17" s="72"/>
      <c r="H17" s="71"/>
      <c r="I17" s="70"/>
      <c r="J17" s="73"/>
    </row>
    <row r="18" spans="1:12" x14ac:dyDescent="0.2">
      <c r="A18" s="21" t="s">
        <v>42</v>
      </c>
      <c r="B18" s="5"/>
      <c r="C18" s="5"/>
      <c r="D18" s="5"/>
      <c r="E18" s="5"/>
      <c r="F18" s="5"/>
      <c r="G18" s="5"/>
      <c r="H18" s="6"/>
      <c r="I18" s="5"/>
      <c r="J18" s="7"/>
    </row>
    <row r="19" spans="1:12" x14ac:dyDescent="0.2">
      <c r="D19" s="29" t="s">
        <v>67</v>
      </c>
    </row>
    <row r="20" spans="1:12" ht="15.75" thickBot="1" x14ac:dyDescent="0.3">
      <c r="E20" s="115" t="s">
        <v>29</v>
      </c>
      <c r="F20" s="116"/>
      <c r="G20" s="58"/>
    </row>
    <row r="21" spans="1:12" ht="45.75" thickTop="1" x14ac:dyDescent="0.25">
      <c r="A21" s="54" t="s">
        <v>63</v>
      </c>
      <c r="B21" s="55" t="s">
        <v>51</v>
      </c>
      <c r="C21" s="55" t="s">
        <v>52</v>
      </c>
      <c r="D21" s="55" t="s">
        <v>53</v>
      </c>
      <c r="E21" s="55" t="s">
        <v>54</v>
      </c>
      <c r="F21" s="55" t="s">
        <v>55</v>
      </c>
      <c r="G21" s="55" t="s">
        <v>56</v>
      </c>
      <c r="H21" s="55" t="s">
        <v>50</v>
      </c>
      <c r="I21" s="55" t="s">
        <v>30</v>
      </c>
      <c r="J21" s="56" t="s">
        <v>58</v>
      </c>
    </row>
    <row r="22" spans="1:12" ht="15.75" x14ac:dyDescent="0.25">
      <c r="A22" s="14" t="s">
        <v>28</v>
      </c>
      <c r="B22" s="85">
        <f>B23+B28</f>
        <v>24400</v>
      </c>
      <c r="C22" s="85">
        <f t="shared" ref="C22:H22" si="0">C23+C28</f>
        <v>37208</v>
      </c>
      <c r="D22" s="85">
        <f t="shared" si="0"/>
        <v>19424</v>
      </c>
      <c r="E22" s="85">
        <f t="shared" si="0"/>
        <v>44408</v>
      </c>
      <c r="F22" s="85">
        <v>5612</v>
      </c>
      <c r="G22" s="104" t="s">
        <v>57</v>
      </c>
      <c r="H22" s="85">
        <v>141707</v>
      </c>
      <c r="I22" s="104">
        <v>676250.7</v>
      </c>
      <c r="J22" s="105">
        <v>20.954802708522152</v>
      </c>
    </row>
    <row r="23" spans="1:12" ht="15.75" x14ac:dyDescent="0.25">
      <c r="A23" s="15" t="s">
        <v>33</v>
      </c>
      <c r="B23" s="24">
        <v>2573</v>
      </c>
      <c r="C23" s="24">
        <v>7125</v>
      </c>
      <c r="D23" s="24">
        <v>1844</v>
      </c>
      <c r="E23" s="24">
        <v>814</v>
      </c>
      <c r="F23" s="24" t="s">
        <v>61</v>
      </c>
      <c r="G23" s="65" t="s">
        <v>57</v>
      </c>
      <c r="H23" s="65">
        <v>12356</v>
      </c>
      <c r="I23" s="106">
        <v>154848</v>
      </c>
      <c r="J23" s="23">
        <v>7.979437900392643</v>
      </c>
    </row>
    <row r="24" spans="1:12" ht="15" x14ac:dyDescent="0.2">
      <c r="A24" s="38" t="s">
        <v>8</v>
      </c>
      <c r="B24" s="33">
        <v>604</v>
      </c>
      <c r="C24" s="33">
        <v>1002</v>
      </c>
      <c r="D24" s="33">
        <v>423</v>
      </c>
      <c r="E24" s="33">
        <v>37</v>
      </c>
      <c r="F24" s="65" t="s">
        <v>57</v>
      </c>
      <c r="G24" s="65" t="s">
        <v>57</v>
      </c>
      <c r="H24" s="65">
        <v>2066</v>
      </c>
      <c r="I24" s="77">
        <v>38600</v>
      </c>
      <c r="J24" s="66">
        <v>5.3523316062176169</v>
      </c>
    </row>
    <row r="25" spans="1:12" ht="15" x14ac:dyDescent="0.2">
      <c r="A25" s="38" t="s">
        <v>9</v>
      </c>
      <c r="B25" s="33">
        <v>1178</v>
      </c>
      <c r="C25" s="33">
        <v>194</v>
      </c>
      <c r="D25" s="33">
        <v>19</v>
      </c>
      <c r="E25" s="33">
        <v>142</v>
      </c>
      <c r="F25" s="65" t="s">
        <v>57</v>
      </c>
      <c r="G25" s="65" t="s">
        <v>57</v>
      </c>
      <c r="H25" s="65">
        <v>1533</v>
      </c>
      <c r="I25" s="77">
        <v>15090</v>
      </c>
      <c r="J25" s="66">
        <v>10.159045725646124</v>
      </c>
      <c r="L25" s="10"/>
    </row>
    <row r="26" spans="1:12" ht="15" x14ac:dyDescent="0.2">
      <c r="A26" s="38" t="s">
        <v>10</v>
      </c>
      <c r="B26" s="33">
        <v>299</v>
      </c>
      <c r="C26" s="33">
        <v>166</v>
      </c>
      <c r="D26" s="33">
        <v>166</v>
      </c>
      <c r="E26" s="33">
        <v>158</v>
      </c>
      <c r="F26" s="65" t="s">
        <v>61</v>
      </c>
      <c r="G26" s="65" t="s">
        <v>57</v>
      </c>
      <c r="H26" s="65">
        <v>789</v>
      </c>
      <c r="I26" s="77">
        <v>26200</v>
      </c>
      <c r="J26" s="66">
        <v>3.0114503816793894</v>
      </c>
    </row>
    <row r="27" spans="1:12" ht="15" x14ac:dyDescent="0.2">
      <c r="A27" s="38" t="s">
        <v>7</v>
      </c>
      <c r="B27" s="33">
        <v>672</v>
      </c>
      <c r="C27" s="33">
        <v>5763</v>
      </c>
      <c r="D27" s="33">
        <v>1236</v>
      </c>
      <c r="E27" s="33">
        <v>477</v>
      </c>
      <c r="F27" s="31" t="s">
        <v>57</v>
      </c>
      <c r="G27" s="65" t="s">
        <v>57</v>
      </c>
      <c r="H27" s="65">
        <v>8148</v>
      </c>
      <c r="I27" s="77">
        <v>74958</v>
      </c>
      <c r="J27" s="66">
        <v>10.870087248859361</v>
      </c>
    </row>
    <row r="28" spans="1:12" ht="16.5" customHeight="1" x14ac:dyDescent="0.25">
      <c r="A28" s="14" t="s">
        <v>27</v>
      </c>
      <c r="B28" s="24">
        <v>21827</v>
      </c>
      <c r="C28" s="27">
        <v>30083</v>
      </c>
      <c r="D28" s="27">
        <v>17580</v>
      </c>
      <c r="E28" s="27">
        <v>43594</v>
      </c>
      <c r="F28" s="27">
        <v>5612</v>
      </c>
      <c r="G28" s="27">
        <v>10655</v>
      </c>
      <c r="H28" s="27">
        <v>129351</v>
      </c>
      <c r="I28" s="106">
        <v>521402.7</v>
      </c>
      <c r="J28" s="23">
        <v>24.808271993988523</v>
      </c>
      <c r="L28" s="5"/>
    </row>
    <row r="29" spans="1:12" ht="15" x14ac:dyDescent="0.2">
      <c r="A29" s="1" t="s">
        <v>11</v>
      </c>
      <c r="B29" s="33">
        <v>7880</v>
      </c>
      <c r="C29" s="33">
        <v>2587</v>
      </c>
      <c r="D29" s="33">
        <v>183</v>
      </c>
      <c r="E29" s="33" t="s">
        <v>57</v>
      </c>
      <c r="F29" s="41">
        <v>413</v>
      </c>
      <c r="G29" s="41">
        <v>1098</v>
      </c>
      <c r="H29" s="63">
        <v>12161</v>
      </c>
      <c r="I29" s="77">
        <v>21917.73</v>
      </c>
      <c r="J29" s="66">
        <v>55.484760511239074</v>
      </c>
    </row>
    <row r="30" spans="1:12" ht="15" x14ac:dyDescent="0.2">
      <c r="A30" s="1" t="s">
        <v>12</v>
      </c>
      <c r="B30" s="33">
        <v>3981</v>
      </c>
      <c r="C30" s="33">
        <v>1085</v>
      </c>
      <c r="D30" s="33">
        <v>1756</v>
      </c>
      <c r="E30" s="33">
        <v>257</v>
      </c>
      <c r="F30" s="33">
        <v>3236</v>
      </c>
      <c r="G30" s="33">
        <v>2693</v>
      </c>
      <c r="H30" s="63">
        <v>13008</v>
      </c>
      <c r="I30" s="77">
        <v>35254.550000000003</v>
      </c>
      <c r="J30" s="66">
        <v>36.89736502096892</v>
      </c>
    </row>
    <row r="31" spans="1:12" ht="15" x14ac:dyDescent="0.2">
      <c r="A31" s="1" t="s">
        <v>60</v>
      </c>
      <c r="B31" s="33">
        <v>1612</v>
      </c>
      <c r="C31" s="33">
        <v>268</v>
      </c>
      <c r="D31" s="33" t="s">
        <v>57</v>
      </c>
      <c r="E31" s="33">
        <v>205</v>
      </c>
      <c r="F31" s="33">
        <v>24</v>
      </c>
      <c r="G31" s="33">
        <v>1153</v>
      </c>
      <c r="H31" s="63">
        <v>3262</v>
      </c>
      <c r="I31" s="77">
        <v>82071.75</v>
      </c>
      <c r="J31" s="66">
        <v>3.9745710308358237</v>
      </c>
    </row>
    <row r="32" spans="1:12" ht="15" x14ac:dyDescent="0.2">
      <c r="A32" s="1" t="s">
        <v>13</v>
      </c>
      <c r="B32" s="33">
        <v>372</v>
      </c>
      <c r="C32" s="33">
        <v>10098</v>
      </c>
      <c r="D32" s="33">
        <v>1506</v>
      </c>
      <c r="E32" s="33">
        <v>27762</v>
      </c>
      <c r="F32" s="33">
        <v>994</v>
      </c>
      <c r="G32" s="33">
        <v>820</v>
      </c>
      <c r="H32" s="63">
        <v>41552</v>
      </c>
      <c r="I32" s="77">
        <v>139959.85999999999</v>
      </c>
      <c r="J32" s="66">
        <v>29.688512120546566</v>
      </c>
    </row>
    <row r="33" spans="1:10" ht="15" x14ac:dyDescent="0.2">
      <c r="A33" s="1" t="s">
        <v>14</v>
      </c>
      <c r="B33" s="33">
        <v>5956</v>
      </c>
      <c r="C33" s="33">
        <v>462</v>
      </c>
      <c r="D33" s="33">
        <v>1019</v>
      </c>
      <c r="E33" s="33">
        <v>168</v>
      </c>
      <c r="F33" s="33" t="s">
        <v>57</v>
      </c>
      <c r="G33" s="33">
        <v>435</v>
      </c>
      <c r="H33" s="63">
        <v>8040</v>
      </c>
      <c r="I33" s="77">
        <v>22098.81</v>
      </c>
      <c r="J33" s="66">
        <v>36.382049531173848</v>
      </c>
    </row>
    <row r="34" spans="1:10" ht="15.75" thickBot="1" x14ac:dyDescent="0.25">
      <c r="A34" s="3" t="s">
        <v>7</v>
      </c>
      <c r="B34" s="32">
        <v>2026</v>
      </c>
      <c r="C34" s="32">
        <v>15583</v>
      </c>
      <c r="D34" s="32">
        <v>13116</v>
      </c>
      <c r="E34" s="32">
        <v>15407</v>
      </c>
      <c r="F34" s="32">
        <v>969</v>
      </c>
      <c r="G34" s="32">
        <v>4456</v>
      </c>
      <c r="H34" s="109">
        <v>51557</v>
      </c>
      <c r="I34" s="78">
        <v>220100</v>
      </c>
      <c r="J34" s="67">
        <v>23.424352567014996</v>
      </c>
    </row>
    <row r="35" spans="1:10" ht="15" thickTop="1" x14ac:dyDescent="0.2">
      <c r="A35" s="21" t="s">
        <v>64</v>
      </c>
      <c r="B35" s="70"/>
      <c r="C35" s="70"/>
      <c r="D35" s="70"/>
      <c r="E35" s="70"/>
      <c r="F35" s="70"/>
      <c r="G35" s="70"/>
      <c r="H35" s="70"/>
      <c r="I35" s="92"/>
      <c r="J35" s="75"/>
    </row>
    <row r="36" spans="1:10" x14ac:dyDescent="0.2">
      <c r="A36" s="21" t="s">
        <v>31</v>
      </c>
      <c r="B36" s="62"/>
      <c r="C36" s="62"/>
      <c r="D36" s="62"/>
      <c r="E36" s="62"/>
      <c r="F36" s="62"/>
      <c r="G36" s="62"/>
      <c r="H36" s="74"/>
      <c r="I36" s="93"/>
    </row>
    <row r="37" spans="1:10" x14ac:dyDescent="0.2">
      <c r="A37" s="21"/>
      <c r="B37" s="62"/>
      <c r="C37" s="62"/>
      <c r="I37" s="10"/>
    </row>
    <row r="38" spans="1:10" x14ac:dyDescent="0.2">
      <c r="A38" s="21"/>
      <c r="D38" s="29" t="s">
        <v>48</v>
      </c>
    </row>
    <row r="39" spans="1:10" ht="15.75" thickBot="1" x14ac:dyDescent="0.3">
      <c r="E39" s="115" t="s">
        <v>29</v>
      </c>
      <c r="F39" s="116"/>
      <c r="G39" s="58"/>
      <c r="H39" s="11"/>
      <c r="I39" s="11"/>
    </row>
    <row r="40" spans="1:10" ht="46.5" thickTop="1" thickBot="1" x14ac:dyDescent="0.3">
      <c r="A40" s="54" t="s">
        <v>34</v>
      </c>
      <c r="B40" s="55" t="s">
        <v>51</v>
      </c>
      <c r="C40" s="55" t="s">
        <v>52</v>
      </c>
      <c r="D40" s="55" t="s">
        <v>53</v>
      </c>
      <c r="E40" s="55" t="s">
        <v>54</v>
      </c>
      <c r="F40" s="55" t="s">
        <v>55</v>
      </c>
      <c r="G40" s="55" t="s">
        <v>56</v>
      </c>
      <c r="H40" s="55" t="s">
        <v>50</v>
      </c>
      <c r="I40" s="55" t="s">
        <v>30</v>
      </c>
      <c r="J40" s="56" t="s">
        <v>58</v>
      </c>
    </row>
    <row r="41" spans="1:10" s="11" customFormat="1" ht="16.5" thickTop="1" x14ac:dyDescent="0.25">
      <c r="A41" s="16" t="s">
        <v>32</v>
      </c>
      <c r="B41" s="34">
        <v>6516</v>
      </c>
      <c r="C41" s="19">
        <v>13313</v>
      </c>
      <c r="D41" s="19">
        <v>36</v>
      </c>
      <c r="E41" s="19">
        <v>3429</v>
      </c>
      <c r="F41" s="19">
        <v>210</v>
      </c>
      <c r="G41" s="19">
        <v>91</v>
      </c>
      <c r="H41" s="19">
        <v>23595</v>
      </c>
      <c r="I41" s="19">
        <v>702514</v>
      </c>
      <c r="J41" s="20">
        <v>3.3586519272213797</v>
      </c>
    </row>
    <row r="42" spans="1:10" ht="15" x14ac:dyDescent="0.2">
      <c r="A42" s="1" t="s">
        <v>15</v>
      </c>
      <c r="B42" s="8">
        <v>188</v>
      </c>
      <c r="C42" s="8">
        <v>2173</v>
      </c>
      <c r="D42" s="8">
        <v>6</v>
      </c>
      <c r="E42" s="8">
        <v>167</v>
      </c>
      <c r="F42" s="25">
        <v>158</v>
      </c>
      <c r="G42" s="25">
        <v>19</v>
      </c>
      <c r="H42" s="68">
        <v>2711</v>
      </c>
      <c r="I42" s="42">
        <v>46880</v>
      </c>
      <c r="J42" s="2">
        <v>5.7828498293515356</v>
      </c>
    </row>
    <row r="43" spans="1:10" ht="15" x14ac:dyDescent="0.2">
      <c r="A43" s="1" t="s">
        <v>16</v>
      </c>
      <c r="B43" s="40" t="s">
        <v>57</v>
      </c>
      <c r="C43" s="8">
        <v>1</v>
      </c>
      <c r="D43" s="8">
        <v>29</v>
      </c>
      <c r="E43" s="8">
        <v>38</v>
      </c>
      <c r="F43" s="25">
        <v>4</v>
      </c>
      <c r="G43" s="25" t="s">
        <v>57</v>
      </c>
      <c r="H43" s="68">
        <v>72</v>
      </c>
      <c r="I43" s="42">
        <v>9554</v>
      </c>
      <c r="J43" s="2">
        <v>0.75361105296211006</v>
      </c>
    </row>
    <row r="44" spans="1:10" ht="15" x14ac:dyDescent="0.2">
      <c r="A44" s="1" t="s">
        <v>17</v>
      </c>
      <c r="B44" s="40" t="s">
        <v>57</v>
      </c>
      <c r="C44" s="8">
        <v>2179</v>
      </c>
      <c r="D44" s="40" t="s">
        <v>57</v>
      </c>
      <c r="E44" s="40" t="s">
        <v>57</v>
      </c>
      <c r="F44" s="25" t="s">
        <v>57</v>
      </c>
      <c r="G44" s="25" t="s">
        <v>57</v>
      </c>
      <c r="H44" s="68">
        <v>2179</v>
      </c>
      <c r="I44" s="42">
        <v>32300</v>
      </c>
      <c r="J44" s="2">
        <v>6.7461300309597529</v>
      </c>
    </row>
    <row r="45" spans="1:10" ht="15" x14ac:dyDescent="0.2">
      <c r="A45" s="1" t="s">
        <v>18</v>
      </c>
      <c r="B45" s="40" t="s">
        <v>57</v>
      </c>
      <c r="C45" s="40" t="s">
        <v>57</v>
      </c>
      <c r="D45" s="40" t="s">
        <v>57</v>
      </c>
      <c r="E45" s="8">
        <v>24</v>
      </c>
      <c r="F45" s="25" t="s">
        <v>57</v>
      </c>
      <c r="G45" s="25">
        <v>26</v>
      </c>
      <c r="H45" s="68">
        <v>50</v>
      </c>
      <c r="I45" s="42">
        <v>26300</v>
      </c>
      <c r="J45" s="2">
        <v>0.19011406844106463</v>
      </c>
    </row>
    <row r="46" spans="1:10" ht="15" x14ac:dyDescent="0.2">
      <c r="A46" s="1" t="s">
        <v>19</v>
      </c>
      <c r="B46" s="8">
        <v>3273</v>
      </c>
      <c r="C46" s="8">
        <v>366</v>
      </c>
      <c r="D46" s="40" t="s">
        <v>57</v>
      </c>
      <c r="E46" s="8">
        <v>490</v>
      </c>
      <c r="F46" s="25" t="s">
        <v>57</v>
      </c>
      <c r="G46" s="42" t="s">
        <v>57</v>
      </c>
      <c r="H46" s="68">
        <v>4129</v>
      </c>
      <c r="I46" s="42">
        <v>36090</v>
      </c>
      <c r="J46" s="2">
        <v>11.44084233859795</v>
      </c>
    </row>
    <row r="47" spans="1:10" ht="15" x14ac:dyDescent="0.2">
      <c r="A47" s="1" t="s">
        <v>20</v>
      </c>
      <c r="B47" s="8">
        <v>27</v>
      </c>
      <c r="C47" s="40" t="s">
        <v>57</v>
      </c>
      <c r="D47" s="40" t="s">
        <v>57</v>
      </c>
      <c r="E47" s="40" t="s">
        <v>57</v>
      </c>
      <c r="F47" s="25" t="s">
        <v>57</v>
      </c>
      <c r="G47" s="42" t="s">
        <v>57</v>
      </c>
      <c r="H47" s="68">
        <v>27</v>
      </c>
      <c r="I47" s="42">
        <v>34290</v>
      </c>
      <c r="J47" s="2">
        <v>7.874015748031496E-2</v>
      </c>
    </row>
    <row r="48" spans="1:10" ht="15" x14ac:dyDescent="0.2">
      <c r="A48" s="1" t="s">
        <v>21</v>
      </c>
      <c r="B48" s="8">
        <v>23</v>
      </c>
      <c r="C48" s="8">
        <v>320</v>
      </c>
      <c r="D48" s="40" t="s">
        <v>57</v>
      </c>
      <c r="E48" s="40" t="s">
        <v>57</v>
      </c>
      <c r="F48" s="25" t="s">
        <v>57</v>
      </c>
      <c r="G48" s="25" t="s">
        <v>57</v>
      </c>
      <c r="H48" s="68">
        <v>343</v>
      </c>
      <c r="I48" s="42">
        <v>22600</v>
      </c>
      <c r="J48" s="2">
        <v>1.5176991150442478</v>
      </c>
    </row>
    <row r="49" spans="1:10" ht="15" x14ac:dyDescent="0.2">
      <c r="A49" s="1" t="s">
        <v>22</v>
      </c>
      <c r="B49" s="8">
        <v>34</v>
      </c>
      <c r="C49" s="8">
        <v>1</v>
      </c>
      <c r="D49" s="40" t="s">
        <v>57</v>
      </c>
      <c r="E49" s="40" t="s">
        <v>57</v>
      </c>
      <c r="F49" s="25" t="s">
        <v>57</v>
      </c>
      <c r="G49" s="25" t="s">
        <v>57</v>
      </c>
      <c r="H49" s="68">
        <v>35</v>
      </c>
      <c r="I49" s="42">
        <v>6100</v>
      </c>
      <c r="J49" s="2">
        <v>0.57377049180327866</v>
      </c>
    </row>
    <row r="50" spans="1:10" ht="15" x14ac:dyDescent="0.2">
      <c r="A50" s="1" t="s">
        <v>7</v>
      </c>
      <c r="B50" s="8">
        <v>2481</v>
      </c>
      <c r="C50" s="8">
        <v>6137</v>
      </c>
      <c r="D50" s="40" t="s">
        <v>57</v>
      </c>
      <c r="E50" s="8">
        <v>1838</v>
      </c>
      <c r="F50" s="42">
        <v>48</v>
      </c>
      <c r="G50" s="42">
        <v>34</v>
      </c>
      <c r="H50" s="68">
        <v>10538</v>
      </c>
      <c r="I50" s="42">
        <v>277200</v>
      </c>
      <c r="J50" s="2">
        <v>3.8015873015873018</v>
      </c>
    </row>
    <row r="51" spans="1:10" ht="15" x14ac:dyDescent="0.2">
      <c r="A51" s="1" t="s">
        <v>23</v>
      </c>
      <c r="B51" s="40" t="s">
        <v>57</v>
      </c>
      <c r="C51" s="8">
        <v>1900</v>
      </c>
      <c r="D51" s="40" t="s">
        <v>57</v>
      </c>
      <c r="E51" s="40" t="s">
        <v>57</v>
      </c>
      <c r="F51" s="42" t="s">
        <v>57</v>
      </c>
      <c r="G51" s="42" t="s">
        <v>57</v>
      </c>
      <c r="H51" s="68">
        <v>1900</v>
      </c>
      <c r="I51" s="42">
        <v>139700</v>
      </c>
      <c r="J51" s="2">
        <v>1.3600572655690766</v>
      </c>
    </row>
    <row r="52" spans="1:10" ht="15" x14ac:dyDescent="0.2">
      <c r="A52" s="1" t="s">
        <v>24</v>
      </c>
      <c r="B52" s="8">
        <v>458</v>
      </c>
      <c r="C52" s="8">
        <v>236</v>
      </c>
      <c r="D52" s="40" t="s">
        <v>57</v>
      </c>
      <c r="E52" s="8">
        <v>865</v>
      </c>
      <c r="F52" s="25" t="s">
        <v>57</v>
      </c>
      <c r="G52" s="25" t="s">
        <v>57</v>
      </c>
      <c r="H52" s="68">
        <v>1559</v>
      </c>
      <c r="I52" s="42">
        <v>56300</v>
      </c>
      <c r="J52" s="2">
        <v>2.769094138543517</v>
      </c>
    </row>
    <row r="53" spans="1:10" ht="15.75" thickBot="1" x14ac:dyDescent="0.25">
      <c r="A53" s="3" t="s">
        <v>25</v>
      </c>
      <c r="B53" s="26">
        <v>32</v>
      </c>
      <c r="C53" s="48" t="s">
        <v>57</v>
      </c>
      <c r="D53" s="9">
        <v>1</v>
      </c>
      <c r="E53" s="9">
        <v>7</v>
      </c>
      <c r="F53" s="30" t="s">
        <v>57</v>
      </c>
      <c r="G53" s="30">
        <v>12</v>
      </c>
      <c r="H53" s="69">
        <v>52</v>
      </c>
      <c r="I53" s="43">
        <v>15200</v>
      </c>
      <c r="J53" s="12">
        <v>0.34210526315789475</v>
      </c>
    </row>
    <row r="54" spans="1:10" ht="15" thickTop="1" x14ac:dyDescent="0.2">
      <c r="A54" s="21" t="s">
        <v>41</v>
      </c>
      <c r="B54" s="6"/>
      <c r="C54" s="28"/>
      <c r="D54" s="28"/>
      <c r="E54" s="28"/>
      <c r="F54" s="28"/>
      <c r="G54" s="28"/>
      <c r="H54" s="28"/>
      <c r="I54" s="28"/>
      <c r="J54" s="13"/>
    </row>
    <row r="55" spans="1:10" x14ac:dyDescent="0.2">
      <c r="C55" s="6"/>
      <c r="D55" s="6"/>
      <c r="E55" s="6"/>
      <c r="F55" s="6"/>
      <c r="G55" s="6"/>
      <c r="H55" s="6"/>
      <c r="I55" s="6"/>
      <c r="J55" s="13"/>
    </row>
    <row r="56" spans="1:10" ht="15" x14ac:dyDescent="0.25">
      <c r="B56" s="29" t="s">
        <v>68</v>
      </c>
      <c r="E56" s="22"/>
      <c r="F56" s="11"/>
      <c r="G56" s="11"/>
      <c r="H56" s="11"/>
      <c r="I56" s="11"/>
      <c r="J56" s="13"/>
    </row>
    <row r="57" spans="1:10" ht="15" x14ac:dyDescent="0.2">
      <c r="A57" s="4"/>
    </row>
    <row r="58" spans="1:10" ht="45" x14ac:dyDescent="0.25">
      <c r="A58" s="89" t="s">
        <v>37</v>
      </c>
      <c r="B58" s="90" t="s">
        <v>51</v>
      </c>
      <c r="C58" s="90" t="s">
        <v>52</v>
      </c>
      <c r="D58" s="90" t="s">
        <v>53</v>
      </c>
      <c r="E58" s="90" t="s">
        <v>54</v>
      </c>
      <c r="F58" s="90" t="s">
        <v>55</v>
      </c>
      <c r="G58" s="90" t="s">
        <v>56</v>
      </c>
      <c r="H58" s="90" t="s">
        <v>50</v>
      </c>
      <c r="I58" s="90" t="s">
        <v>30</v>
      </c>
      <c r="J58" s="91" t="s">
        <v>58</v>
      </c>
    </row>
    <row r="59" spans="1:10" s="11" customFormat="1" ht="15" x14ac:dyDescent="0.25">
      <c r="A59" s="98" t="s">
        <v>43</v>
      </c>
      <c r="B59" s="79">
        <v>8960</v>
      </c>
      <c r="C59" s="79" t="s">
        <v>57</v>
      </c>
      <c r="D59" s="79" t="s">
        <v>57</v>
      </c>
      <c r="E59" s="79" t="s">
        <v>57</v>
      </c>
      <c r="F59" s="79">
        <v>14490</v>
      </c>
      <c r="G59" s="79" t="s">
        <v>57</v>
      </c>
      <c r="H59" s="79">
        <v>23450</v>
      </c>
      <c r="I59" s="95">
        <v>88055.42</v>
      </c>
      <c r="J59" s="102">
        <v>26.630955823048712</v>
      </c>
    </row>
    <row r="60" spans="1:10" ht="15" x14ac:dyDescent="0.25">
      <c r="A60" s="99" t="s">
        <v>44</v>
      </c>
      <c r="B60" s="80">
        <v>21180</v>
      </c>
      <c r="C60" s="80">
        <v>31774</v>
      </c>
      <c r="D60" s="80">
        <v>18722</v>
      </c>
      <c r="E60" s="80">
        <v>25109</v>
      </c>
      <c r="F60" s="80">
        <v>10956</v>
      </c>
      <c r="G60" s="80">
        <v>15431</v>
      </c>
      <c r="H60" s="80">
        <v>123172</v>
      </c>
      <c r="I60" s="96">
        <v>544050.93999999994</v>
      </c>
      <c r="J60" s="46">
        <v>22.63979178126225</v>
      </c>
    </row>
    <row r="61" spans="1:10" ht="15" x14ac:dyDescent="0.25">
      <c r="A61" s="99" t="s">
        <v>45</v>
      </c>
      <c r="B61" s="80">
        <v>8083</v>
      </c>
      <c r="C61" s="80" t="s">
        <v>57</v>
      </c>
      <c r="D61" s="80">
        <v>149817</v>
      </c>
      <c r="E61" s="80">
        <v>380437</v>
      </c>
      <c r="F61" s="80">
        <v>797844</v>
      </c>
      <c r="G61" s="80">
        <v>660394</v>
      </c>
      <c r="H61" s="80">
        <v>1996575</v>
      </c>
      <c r="I61" s="96">
        <v>2413601.73</v>
      </c>
      <c r="J61" s="46">
        <v>82.721808456774681</v>
      </c>
    </row>
    <row r="62" spans="1:10" ht="15" x14ac:dyDescent="0.25">
      <c r="A62" s="100" t="s">
        <v>46</v>
      </c>
      <c r="B62" s="94">
        <v>63395</v>
      </c>
      <c r="C62" s="94">
        <v>24455</v>
      </c>
      <c r="D62" s="94">
        <v>6600</v>
      </c>
      <c r="E62" s="94">
        <v>69138</v>
      </c>
      <c r="F62" s="94" t="s">
        <v>57</v>
      </c>
      <c r="G62" s="94">
        <v>710862</v>
      </c>
      <c r="H62" s="94">
        <v>874450</v>
      </c>
      <c r="I62" s="97">
        <v>1340335.375</v>
      </c>
      <c r="J62" s="103">
        <v>65.241134145250783</v>
      </c>
    </row>
    <row r="63" spans="1:10" x14ac:dyDescent="0.2">
      <c r="A63" s="21" t="s">
        <v>40</v>
      </c>
      <c r="I63" s="10"/>
    </row>
    <row r="64" spans="1:10" x14ac:dyDescent="0.2">
      <c r="A64" s="39" t="s">
        <v>35</v>
      </c>
    </row>
    <row r="66" spans="1:1" x14ac:dyDescent="0.2">
      <c r="A66" s="35" t="s">
        <v>38</v>
      </c>
    </row>
    <row r="67" spans="1:1" x14ac:dyDescent="0.2">
      <c r="A67" s="35" t="s">
        <v>39</v>
      </c>
    </row>
  </sheetData>
  <mergeCells count="3">
    <mergeCell ref="E5:F5"/>
    <mergeCell ref="E20:F20"/>
    <mergeCell ref="E39:F39"/>
  </mergeCells>
  <hyperlinks>
    <hyperlink ref="A66" r:id="rId1" display="הגדרות והסברים" xr:uid="{00000000-0004-0000-0000-000000000000}"/>
    <hyperlink ref="A67" r:id="rId2" display="הגדרות והסברים שטחים" xr:uid="{00000000-0004-0000-0000-000001000000}"/>
  </hyperlinks>
  <pageMargins left="0.7" right="0.7" top="0.75" bottom="0.75" header="0.3" footer="0.3"/>
  <pageSetup paperSize="9" scale="45" orientation="landscape" r:id="rId3"/>
  <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nfa41555e3464cf4bb914e89b71e6bff xmlns="f37fff55-d014-472b-b062-823f736a4040">
      <Terms xmlns="http://schemas.microsoft.com/office/infopath/2007/PartnerControls"/>
    </nfa41555e3464cf4bb914e89b71e6bff>
    <CbsHide xmlns="f37fff55-d014-472b-b062-823f736a4040" xsi:nil="true"/>
    <eWaveListOrderValue xmlns="http://schemas.microsoft.com/sharepoint/v3" xsi:nil="true"/>
    <CbsPublishingDocSubjectEng xmlns="f37fff55-d014-472b-b062-823f736a4040" xsi:nil="true"/>
    <ArticleStartDate xmlns="http://schemas.microsoft.com/sharepoint/v3" xsi:nil="true"/>
    <CbsPublishingDocChapterEng xmlns="f37fff55-d014-472b-b062-823f736a4040" xsi:nil="true"/>
    <CbsPublishingDocSubject xmlns="f37fff55-d014-472b-b062-823f736a4040" xsi:nil="true"/>
    <CbsDocArticleVariationRelUrlEng xmlns="f37fff55-d014-472b-b062-823f736a4040" xsi:nil="true"/>
    <CbsPublishingDocChapter xmlns="f37fff55-d014-472b-b062-823f736a4040" xsi:nil="true"/>
    <d8f60aace6e84187b9d8167da15a966c xmlns="f37fff55-d014-472b-b062-823f736a4040">
      <Terms xmlns="http://schemas.microsoft.com/office/infopath/2007/PartnerControls"/>
    </d8f60aace6e84187b9d8167da15a966c>
    <CbsMadadPublishDate xmlns="f37fff55-d014-472b-b062-823f736a4040" xsi:nil="true"/>
    <CbsDocArticleVariationRelUrl xmlns="f37fff55-d014-472b-b062-823f736a4040" xsi:nil="true"/>
    <CbsDataPublishDate xmlns="f37fff55-d014-472b-b062-823f736a4040">2024-11-27T22:00:00+00:00</CbsDataPublishDate>
    <be7e4c0a87744fda8f9ec475d0d5383d xmlns="f37fff55-d014-472b-b062-823f736a4040">
      <Terms xmlns="http://schemas.microsoft.com/office/infopath/2007/PartnerControls"/>
    </be7e4c0a87744fda8f9ec475d0d5383d>
    <CbsOrderField xmlns="f37fff55-d014-472b-b062-823f736a4040" xsi:nil="true"/>
    <CbsEnglishTitle xmlns="f37fff55-d014-472b-b062-823f736a4040" xsi:nil="true"/>
    <CbsDataSource xmlns="f37fff55-d014-472b-b062-823f736a4040" xsi:nil="true"/>
    <l2e12a95055c425a9be399caf84ebe5f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עברית</TermName>
          <TermId xmlns="http://schemas.microsoft.com/office/infopath/2007/PartnerControls">d5ca1f8a-058f-4a61-87d9-d098eff07fef</TermId>
        </TermInfo>
      </Terms>
    </l2e12a95055c425a9be399caf84ebe5f>
    <le6ae3b316d345348c5a7081083b5f17 xmlns="f37fff55-d014-472b-b062-823f736a4040">
      <Terms xmlns="http://schemas.microsoft.com/office/infopath/2007/PartnerControls"/>
    </le6ae3b316d345348c5a7081083b5f17>
    <PublishingRollupImage xmlns="http://schemas.microsoft.com/sharepoint/v3" xsi:nil="true"/>
    <TaxCatchAll xmlns="f37fff55-d014-472b-b062-823f736a4040">
      <Value>132</Value>
      <Value>27</Value>
      <Value>995</Value>
      <Value>24</Value>
      <Value>21</Value>
      <Value>194</Value>
    </TaxCatchAll>
    <jb05328652cd4d188b8237060e08f6a6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לוח</TermName>
          <TermId xmlns="http://schemas.microsoft.com/office/infopath/2007/PartnerControls">6b95aa8e-5cab-4c4c-8bab-5ee7b221131a</TermId>
        </TermInfo>
      </Terms>
    </jb05328652cd4d188b8237060e08f6a6>
    <k996ec15d8b84c25ab4ba497b8126068 xmlns="f37fff55-d014-472b-b062-823f736a4040">
      <Terms xmlns="http://schemas.microsoft.com/office/infopath/2007/PartnerControls"/>
    </k996ec15d8b84c25ab4ba497b8126068>
    <d26306ee4df449b8a93fe89c272330c7 xmlns="f37fff55-d014-472b-b062-823f736a4040">
      <Terms xmlns="http://schemas.microsoft.com/office/infopath/2007/PartnerControls"/>
    </d26306ee4df449b8a93fe89c272330c7>
    <o2494bd4375f452fad1b646d6a811f44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שנתי</TermName>
          <TermId xmlns="http://schemas.microsoft.com/office/infopath/2007/PartnerControls">3aa65854-6eee-4c18-bea6-a232fd3cf6c6</TermId>
        </TermInfo>
      </Terms>
    </o2494bd4375f452fad1b646d6a811f44>
    <e963c9d311ab4da3b6cbc837a17bbe40 xmlns="f37fff55-d014-472b-b062-823f736a4040">
      <Terms xmlns="http://schemas.microsoft.com/office/infopath/2007/PartnerControls"/>
    </e963c9d311ab4da3b6cbc837a17bbe40>
    <badce114fb994f27a777030e336d1efa xmlns="f37fff55-d014-472b-b062-823f736a4040">
      <Terms xmlns="http://schemas.microsoft.com/office/infopath/2007/PartnerControls">
        <TermInfo xmlns="http://schemas.microsoft.com/office/infopath/2007/PartnerControls">
          <TermName xmlns="http://schemas.microsoft.com/office/infopath/2007/PartnerControls">חקלאות</TermName>
          <TermId xmlns="http://schemas.microsoft.com/office/infopath/2007/PartnerControls">6f6b0aae-f070-4edf-8228-11a75c23ab9b</TermId>
        </TermInfo>
        <TermInfo xmlns="http://schemas.microsoft.com/office/infopath/2007/PartnerControls">
          <TermName xmlns="http://schemas.microsoft.com/office/infopath/2007/PartnerControls">תוצרת חקלאית</TermName>
          <TermId xmlns="http://schemas.microsoft.com/office/infopath/2007/PartnerControls">5fe95aff-4cd2-4622-b200-8fdd76211494</TermId>
        </TermInfo>
        <TermInfo xmlns="http://schemas.microsoft.com/office/infopath/2007/PartnerControls">
          <TermName xmlns="http://schemas.microsoft.com/office/infopath/2007/PartnerControls">תוצרת צמחית</TermName>
          <TermId xmlns="http://schemas.microsoft.com/office/infopath/2007/PartnerControls">ff1edb62-850b-442b-b187-aa961d1bb1a3</TermId>
        </TermInfo>
      </Terms>
    </badce114fb994f27a777030e336d1efa>
    <CbsPublishingDocChapterAr xmlns="f37fff55-d014-472b-b062-823f736a4040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מסמך פרסום למס" ma:contentTypeID="0x01010018C65C5FFA1A411CB733A36D5E05D176005EC8771B28134F43A3AE7296363CCDAA00CA9D19E110FDD945A88D3AA94D6474B4" ma:contentTypeVersion="70" ma:contentTypeDescription="צור מסמך חדש." ma:contentTypeScope="" ma:versionID="c37461e2897aad0acf88ec0d796633a9">
  <xsd:schema xmlns:xsd="http://www.w3.org/2001/XMLSchema" xmlns:xs="http://www.w3.org/2001/XMLSchema" xmlns:p="http://schemas.microsoft.com/office/2006/metadata/properties" xmlns:ns1="http://schemas.microsoft.com/sharepoint/v3" xmlns:ns2="f37fff55-d014-472b-b062-823f736a4040" targetNamespace="http://schemas.microsoft.com/office/2006/metadata/properties" ma:root="true" ma:fieldsID="b708a40298f529ea69e967efaed276ea" ns1:_="" ns2:_="">
    <xsd:import namespace="http://schemas.microsoft.com/sharepoint/v3"/>
    <xsd:import namespace="f37fff55-d014-472b-b062-823f736a4040"/>
    <xsd:element name="properties">
      <xsd:complexType>
        <xsd:sequence>
          <xsd:element name="documentManagement">
            <xsd:complexType>
              <xsd:all>
                <xsd:element ref="ns2:CbsDataPublishDate" minOccurs="0"/>
                <xsd:element ref="ns2:CbsPublishingDocSubject" minOccurs="0"/>
                <xsd:element ref="ns2:CbsPublishingDocChapter" minOccurs="0"/>
                <xsd:element ref="ns2:CbsDocArticleVariationRelUrl" minOccurs="0"/>
                <xsd:element ref="ns2:CbsPublishingDocSubjectEng" minOccurs="0"/>
                <xsd:element ref="ns2:CbsPublishingDocChapterEng" minOccurs="0"/>
                <xsd:element ref="ns2:CbsOrderField" minOccurs="0"/>
                <xsd:element ref="ns2:CbsHide" minOccurs="0"/>
                <xsd:element ref="ns1:PublishingRollupImage" minOccurs="0"/>
                <xsd:element ref="ns1:eWaveListOrderValue" minOccurs="0"/>
                <xsd:element ref="ns2:CbsEnglishTitle" minOccurs="0"/>
                <xsd:element ref="ns2:CbsDocArticleVariationRelUrlEng" minOccurs="0"/>
                <xsd:element ref="ns2:CbsDataSource" minOccurs="0"/>
                <xsd:element ref="ns2:CbsMadadPublishDate" minOccurs="0"/>
                <xsd:element ref="ns1:ArticleStartDate" minOccurs="0"/>
                <xsd:element ref="ns2:TaxCatchAll" minOccurs="0"/>
                <xsd:element ref="ns2:badce114fb994f27a777030e336d1efa" minOccurs="0"/>
                <xsd:element ref="ns2:jb05328652cd4d188b8237060e08f6a6" minOccurs="0"/>
                <xsd:element ref="ns2:l2e12a95055c425a9be399caf84ebe5f" minOccurs="0"/>
                <xsd:element ref="ns2:o2494bd4375f452fad1b646d6a811f44" minOccurs="0"/>
                <xsd:element ref="ns2:be7e4c0a87744fda8f9ec475d0d5383d" minOccurs="0"/>
                <xsd:element ref="ns2:d8f60aace6e84187b9d8167da15a966c" minOccurs="0"/>
                <xsd:element ref="ns2:le6ae3b316d345348c5a7081083b5f17" minOccurs="0"/>
                <xsd:element ref="ns2:nfa41555e3464cf4bb914e89b71e6bff" minOccurs="0"/>
                <xsd:element ref="ns2:e963c9d311ab4da3b6cbc837a17bbe40" minOccurs="0"/>
                <xsd:element ref="ns2:d26306ee4df449b8a93fe89c272330c7" minOccurs="0"/>
                <xsd:element ref="ns2:k996ec15d8b84c25ab4ba497b8126068" minOccurs="0"/>
                <xsd:element ref="ns2:CbsPublishingDocChapter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RollupImage" ma:index="25" nillable="true" ma:displayName="תמונת סיכום" ma:description="'תמונת סיכום' הוא עמודת אתר שיוצרת תכונת הפרסום. היא משמשת בסוג תוכן הדף כתמונה של הדף באוספי תוכן כגון ה- Web Part של תוכן לפי חיפוש." ma:internalName="PublishingRollupImage">
      <xsd:simpleType>
        <xsd:restriction base="dms:Unknown"/>
      </xsd:simpleType>
    </xsd:element>
    <xsd:element name="eWaveListOrderValue" ma:index="26" nillable="true" ma:displayName="סידור" ma:decimals="2" ma:internalName="eWaveListOrderValue" ma:readOnly="false">
      <xsd:simpleType>
        <xsd:restriction base="dms:Number"/>
      </xsd:simpleType>
    </xsd:element>
    <xsd:element name="ArticleStartDate" ma:index="34" nillable="true" ma:displayName="תאריך מאמר" ma:description="'תאריך המאמר' הוא עמודת אתר שיוצרת תכונת הפרסום. היא משמשת בסוג תוכן דף המאמר כתאריך של הדף." ma:format="DateOnly" ma:internalName="ArticleStartDat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7fff55-d014-472b-b062-823f736a4040" elementFormDefault="qualified">
    <xsd:import namespace="http://schemas.microsoft.com/office/2006/documentManagement/types"/>
    <xsd:import namespace="http://schemas.microsoft.com/office/infopath/2007/PartnerControls"/>
    <xsd:element name="CbsDataPublishDate" ma:index="8" nillable="true" ma:displayName="תאריך פרסום הנתונים" ma:internalName="CbsDataPublishDate" ma:readOnly="false">
      <xsd:simpleType>
        <xsd:restriction base="dms:DateTime"/>
      </xsd:simpleType>
    </xsd:element>
    <xsd:element name="CbsPublishingDocSubject" ma:index="10" nillable="true" ma:displayName="שם נושא עברית" ma:internalName="CbsPublishingDocSubject" ma:readOnly="false">
      <xsd:simpleType>
        <xsd:restriction base="dms:Text"/>
      </xsd:simpleType>
    </xsd:element>
    <xsd:element name="CbsPublishingDocChapter" ma:index="11" nillable="true" ma:displayName="שם פרק עברית" ma:internalName="CbsPublishingDocChapter" ma:readOnly="false">
      <xsd:simpleType>
        <xsd:restriction base="dms:Text"/>
      </xsd:simpleType>
    </xsd:element>
    <xsd:element name="CbsDocArticleVariationRelUrl" ma:index="12" nillable="true" ma:displayName="קישור מאמר עברית" ma:internalName="CbsDocArticleVariationRelUrl" ma:readOnly="false">
      <xsd:simpleType>
        <xsd:restriction base="dms:Text"/>
      </xsd:simpleType>
    </xsd:element>
    <xsd:element name="CbsPublishingDocSubjectEng" ma:index="13" nillable="true" ma:displayName="שם נושא אנגלית" ma:internalName="CbsPublishingDocSubjectEng" ma:readOnly="false">
      <xsd:simpleType>
        <xsd:restriction base="dms:Text"/>
      </xsd:simpleType>
    </xsd:element>
    <xsd:element name="CbsPublishingDocChapterEng" ma:index="14" nillable="true" ma:displayName="שם פרק אנגלית" ma:internalName="CbsPublishingDocChapterEng" ma:readOnly="false">
      <xsd:simpleType>
        <xsd:restriction base="dms:Text"/>
      </xsd:simpleType>
    </xsd:element>
    <xsd:element name="CbsOrderField" ma:index="15" nillable="true" ma:displayName="סדר" ma:internalName="CbsOrderField" ma:readOnly="false">
      <xsd:simpleType>
        <xsd:restriction base="dms:Number"/>
      </xsd:simpleType>
    </xsd:element>
    <xsd:element name="CbsHide" ma:index="16" nillable="true" ma:displayName="הסתר" ma:internalName="CbsHide" ma:readOnly="false">
      <xsd:simpleType>
        <xsd:restriction base="dms:Boolean"/>
      </xsd:simpleType>
    </xsd:element>
    <xsd:element name="CbsEnglishTitle" ma:index="27" nillable="true" ma:displayName="כותרת אנגלית" ma:internalName="CbsEnglishTitle" ma:readOnly="false">
      <xsd:simpleType>
        <xsd:restriction base="dms:Text"/>
      </xsd:simpleType>
    </xsd:element>
    <xsd:element name="CbsDocArticleVariationRelUrlEng" ma:index="28" nillable="true" ma:displayName="קישור למאמר אנגלית" ma:internalName="CbsDocArticleVariationRelUrlEng" ma:readOnly="false">
      <xsd:simpleType>
        <xsd:restriction base="dms:Text"/>
      </xsd:simpleType>
    </xsd:element>
    <xsd:element name="CbsDataSource" ma:index="30" nillable="true" ma:displayName="תיקיה לדרופ דאון" ma:internalName="CbsDataSource" ma:readOnly="false">
      <xsd:simpleType>
        <xsd:restriction base="dms:Text"/>
      </xsd:simpleType>
    </xsd:element>
    <xsd:element name="CbsMadadPublishDate" ma:index="33" nillable="true" ma:displayName="תאריך הצגה" ma:internalName="CbsMadadPublishDate" ma:readOnly="false">
      <xsd:simpleType>
        <xsd:restriction base="dms:DateTime"/>
      </xsd:simpleType>
    </xsd:element>
    <xsd:element name="TaxCatchAll" ma:index="35" nillable="true" ma:displayName="עמודת 'תפוס הכל' של טקסונומיה" ma:hidden="true" ma:list="{d2aab9b3-f86b-4cd5-880e-24ac13bf8825}" ma:internalName="TaxCatchAll" ma:showField="CatchAllData" ma:web="f37fff55-d014-472b-b062-823f736a404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badce114fb994f27a777030e336d1efa" ma:index="36" nillable="true" ma:taxonomy="true" ma:internalName="badce114fb994f27a777030e336d1efa" ma:taxonomyFieldName="CbsMMDSubjects" ma:displayName="נושאים" ma:readOnly="false" ma:fieldId="{badce114-fb99-4f27-a777-030e336d1efa}" ma:taxonomyMulti="true" ma:sspId="3561f26f-b765-481f-a768-7c7417e4a021" ma:termSetId="d7f67748-0ad2-4e38-bb9f-75af97b01185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jb05328652cd4d188b8237060e08f6a6" ma:index="37" nillable="true" ma:taxonomy="true" ma:internalName="jb05328652cd4d188b8237060e08f6a6" ma:taxonomyFieldName="CbsMMDItemType" ma:displayName="סוג פריט" ma:readOnly="false" ma:fieldId="{3b053286-52cd-4d18-8b82-37060e08f6a6}" ma:taxonomyMulti="true" ma:sspId="3561f26f-b765-481f-a768-7c7417e4a021" ma:termSetId="e47c1fe2-d624-4b76-8e50-17849740b8e6" ma:anchorId="0261e421-3cfe-478e-8f65-feef6c3858db" ma:open="true" ma:isKeyword="false">
      <xsd:complexType>
        <xsd:sequence>
          <xsd:element ref="pc:Terms" minOccurs="0" maxOccurs="1"/>
        </xsd:sequence>
      </xsd:complexType>
    </xsd:element>
    <xsd:element name="l2e12a95055c425a9be399caf84ebe5f" ma:index="38" nillable="true" ma:taxonomy="true" ma:internalName="l2e12a95055c425a9be399caf84ebe5f" ma:taxonomyFieldName="CbsMMDLanguages" ma:displayName="שפות" ma:readOnly="false" ma:fieldId="{52e12a95-055c-425a-9be3-99caf84ebe5f}" ma:taxonomyMulti="true" ma:sspId="3561f26f-b765-481f-a768-7c7417e4a021" ma:termSetId="e47c1fe2-d624-4b76-8e50-17849740b8e6" ma:anchorId="4dcb5371-a37d-459c-8596-f437f351296e" ma:open="true" ma:isKeyword="false">
      <xsd:complexType>
        <xsd:sequence>
          <xsd:element ref="pc:Terms" minOccurs="0" maxOccurs="1"/>
        </xsd:sequence>
      </xsd:complexType>
    </xsd:element>
    <xsd:element name="o2494bd4375f452fad1b646d6a811f44" ma:index="39" nillable="true" ma:taxonomy="true" ma:internalName="o2494bd4375f452fad1b646d6a811f44" ma:taxonomyFieldName="CbsMMDInterval" ma:displayName="זמן התייחסות הנתונים" ma:readOnly="false" ma:fieldId="{82494bd4-375f-452f-ad1b-646d6a811f44}" ma:taxonomyMulti="true" ma:sspId="3561f26f-b765-481f-a768-7c7417e4a021" ma:termSetId="e47c1fe2-d624-4b76-8e50-17849740b8e6" ma:anchorId="dc474ce8-0daa-4898-b781-619a1279ba2d" ma:open="true" ma:isKeyword="false">
      <xsd:complexType>
        <xsd:sequence>
          <xsd:element ref="pc:Terms" minOccurs="0" maxOccurs="1"/>
        </xsd:sequence>
      </xsd:complexType>
    </xsd:element>
    <xsd:element name="be7e4c0a87744fda8f9ec475d0d5383d" ma:index="40" nillable="true" ma:taxonomy="true" ma:internalName="be7e4c0a87744fda8f9ec475d0d5383d" ma:taxonomyFieldName="CbsMMDPublisher" ma:displayName="גוף מפרסם" ma:readOnly="false" ma:fieldId="{be7e4c0a-8774-4fda-8f9e-c475d0d5383d}" ma:taxonomyMulti="true" ma:sspId="3561f26f-b765-481f-a768-7c7417e4a021" ma:termSetId="e47c1fe2-d624-4b76-8e50-17849740b8e6" ma:anchorId="8bb0ea15-f1ea-4010-a3c3-b6ce8447ba5d" ma:open="true" ma:isKeyword="false">
      <xsd:complexType>
        <xsd:sequence>
          <xsd:element ref="pc:Terms" minOccurs="0" maxOccurs="1"/>
        </xsd:sequence>
      </xsd:complexType>
    </xsd:element>
    <xsd:element name="d8f60aace6e84187b9d8167da15a966c" ma:index="41" nillable="true" ma:taxonomy="true" ma:internalName="d8f60aace6e84187b9d8167da15a966c" ma:taxonomyFieldName="CbsMMDGeoDistribution" ma:displayName="חלוקה גאוגרפית" ma:readOnly="false" ma:fieldId="{d8f60aac-e6e8-4187-b9d8-167da15a966c}" ma:taxonomyMulti="true" ma:sspId="3561f26f-b765-481f-a768-7c7417e4a021" ma:termSetId="e47c1fe2-d624-4b76-8e50-17849740b8e6" ma:anchorId="ff1b1232-0def-4635-a6bf-e538c8800cd8" ma:open="true" ma:isKeyword="false">
      <xsd:complexType>
        <xsd:sequence>
          <xsd:element ref="pc:Terms" minOccurs="0" maxOccurs="1"/>
        </xsd:sequence>
      </xsd:complexType>
    </xsd:element>
    <xsd:element name="le6ae3b316d345348c5a7081083b5f17" ma:index="42" nillable="true" ma:taxonomy="true" ma:internalName="le6ae3b316d345348c5a7081083b5f17" ma:taxonomyFieldName="CbsMMDSettlements" ma:displayName="קישור לישובים" ma:readOnly="false" ma:fieldId="{5e6ae3b3-16d3-4534-8c5a-7081083b5f17}" ma:taxonomyMulti="true" ma:sspId="3561f26f-b765-481f-a768-7c7417e4a021" ma:termSetId="e47c1fe2-d624-4b76-8e50-17849740b8e6" ma:anchorId="50395b85-91e0-404f-b814-66b6bf28fa3c" ma:open="true" ma:isKeyword="false">
      <xsd:complexType>
        <xsd:sequence>
          <xsd:element ref="pc:Terms" minOccurs="0" maxOccurs="1"/>
        </xsd:sequence>
      </xsd:complexType>
    </xsd:element>
    <xsd:element name="nfa41555e3464cf4bb914e89b71e6bff" ma:index="43" nillable="true" ma:taxonomy="true" ma:internalName="nfa41555e3464cf4bb914e89b71e6bff" ma:taxonomyFieldName="CbsMMDGlobalSubjects" ma:displayName="נושאים רוחביים" ma:readOnly="false" ma:default="" ma:fieldId="{7fa41555-e346-4cf4-bb91-4e89b71e6bff}" ma:taxonomyMulti="true" ma:sspId="3561f26f-b765-481f-a768-7c7417e4a021" ma:termSetId="d7f67748-0ad2-4e38-bb9f-75af97b01185" ma:anchorId="364b4c7b-10a2-4e26-a314-910a44888b56" ma:open="true" ma:isKeyword="false">
      <xsd:complexType>
        <xsd:sequence>
          <xsd:element ref="pc:Terms" minOccurs="0" maxOccurs="1"/>
        </xsd:sequence>
      </xsd:complexType>
    </xsd:element>
    <xsd:element name="e963c9d311ab4da3b6cbc837a17bbe40" ma:index="44" nillable="true" ma:taxonomy="true" ma:internalName="e963c9d311ab4da3b6cbc837a17bbe40" ma:taxonomyFieldName="CbsMMDGatheringMethod" ma:displayName="שיטת איסוף הנתונים" ma:readOnly="false" ma:fieldId="{e963c9d3-11ab-4da3-b6cb-c837a17bbe40}" ma:taxonomyMulti="true" ma:sspId="3561f26f-b765-481f-a768-7c7417e4a021" ma:termSetId="e47c1fe2-d624-4b76-8e50-17849740b8e6" ma:anchorId="c968e2f7-5e4a-461c-a8b1-e8422e6da5fc" ma:open="true" ma:isKeyword="false">
      <xsd:complexType>
        <xsd:sequence>
          <xsd:element ref="pc:Terms" minOccurs="0" maxOccurs="1"/>
        </xsd:sequence>
      </xsd:complexType>
    </xsd:element>
    <xsd:element name="d26306ee4df449b8a93fe89c272330c7" ma:index="45" nillable="true" ma:taxonomy="true" ma:internalName="d26306ee4df449b8a93fe89c272330c7" ma:taxonomyFieldName="CbsMMDForPublicationCSB" ma:displayName="סוג צובר לפרסום" ma:readOnly="false" ma:fieldId="{d26306ee-4df4-49b8-a93f-e89c272330c7}" ma:taxonomyMulti="true" ma:sspId="3561f26f-b765-481f-a768-7c7417e4a021" ma:termSetId="e47c1fe2-d624-4b76-8e50-17849740b8e6" ma:anchorId="5049b1d2-d657-4f1a-9d7e-3c251924bed8" ma:open="true" ma:isKeyword="false">
      <xsd:complexType>
        <xsd:sequence>
          <xsd:element ref="pc:Terms" minOccurs="0" maxOccurs="1"/>
        </xsd:sequence>
      </xsd:complexType>
    </xsd:element>
    <xsd:element name="k996ec15d8b84c25ab4ba497b8126068" ma:index="46" nillable="true" ma:taxonomy="true" ma:internalName="k996ec15d8b84c25ab4ba497b8126068" ma:taxonomyFieldName="CbsMMDSurveys" ma:displayName="סוג סקר" ma:readOnly="false" ma:fieldId="{4996ec15-d8b8-4c25-ab4b-a497b8126068}" ma:taxonomyMulti="true" ma:sspId="3561f26f-b765-481f-a768-7c7417e4a021" ma:termSetId="e47c1fe2-d624-4b76-8e50-17849740b8e6" ma:anchorId="c0a224b3-ab4b-4ac7-bbe4-0699b8882925" ma:open="true" ma:isKeyword="false">
      <xsd:complexType>
        <xsd:sequence>
          <xsd:element ref="pc:Terms" minOccurs="0" maxOccurs="1"/>
        </xsd:sequence>
      </xsd:complexType>
    </xsd:element>
    <xsd:element name="CbsPublishingDocChapterAr" ma:index="47" nillable="true" ma:displayName="כותרת בערבית" ma:internalName="CbsPublishingDocChapterAr">
      <xsd:simpleType>
        <xsd:restriction base="dms:Text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97260C2-CA66-4A37-8900-A6733F31BA2D}"/>
</file>

<file path=customXml/itemProps2.xml><?xml version="1.0" encoding="utf-8"?>
<ds:datastoreItem xmlns:ds="http://schemas.openxmlformats.org/officeDocument/2006/customXml" ds:itemID="{E3F5922B-2D9F-491D-BD35-801C748B9DFB}"/>
</file>

<file path=customXml/itemProps3.xml><?xml version="1.0" encoding="utf-8"?>
<ds:datastoreItem xmlns:ds="http://schemas.openxmlformats.org/officeDocument/2006/customXml" ds:itemID="{50B304C7-0AB6-401A-B2E3-B13D709780A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2</vt:i4>
      </vt:variant>
    </vt:vector>
  </HeadingPairs>
  <TitlesOfParts>
    <vt:vector size="2" baseType="lpstr">
      <vt:lpstr>סיכומים-גבול הצפון-2022 </vt:lpstr>
      <vt:lpstr>סיכומים-גבול הצפון-2023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שטחים חקלאיים ותוצרת חקלאית במועצות אזוריות בגבול הצפון ובסך הכל הארצי</dc:title>
  <dc:creator>Chana Shamir</dc:creator>
  <cp:lastModifiedBy>Chana Shamir</cp:lastModifiedBy>
  <cp:lastPrinted>2024-11-26T14:30:57Z</cp:lastPrinted>
  <dcterms:created xsi:type="dcterms:W3CDTF">2023-10-22T06:05:54Z</dcterms:created>
  <dcterms:modified xsi:type="dcterms:W3CDTF">2024-11-28T08:00:15Z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bsMMDInterval">
    <vt:lpwstr>132;#שנתי|3aa65854-6eee-4c18-bea6-a232fd3cf6c6</vt:lpwstr>
  </property>
  <property fmtid="{D5CDD505-2E9C-101B-9397-08002B2CF9AE}" pid="3" name="CbsMMDLanguages">
    <vt:lpwstr>24;#עברית|d5ca1f8a-058f-4a61-87d9-d098eff07fef</vt:lpwstr>
  </property>
  <property fmtid="{D5CDD505-2E9C-101B-9397-08002B2CF9AE}" pid="4" name="ContentTypeId">
    <vt:lpwstr>0x01010018C65C5FFA1A411CB733A36D5E05D176005EC8771B28134F43A3AE7296363CCDAA00CA9D19E110FDD945A88D3AA94D6474B4</vt:lpwstr>
  </property>
  <property fmtid="{D5CDD505-2E9C-101B-9397-08002B2CF9AE}" pid="5" name="CbsMMDItemType">
    <vt:lpwstr>27;#לוח|6b95aa8e-5cab-4c4c-8bab-5ee7b221131a</vt:lpwstr>
  </property>
  <property fmtid="{D5CDD505-2E9C-101B-9397-08002B2CF9AE}" pid="6" name="CbsMMDSubjects">
    <vt:lpwstr>21;#חקלאות|6f6b0aae-f070-4edf-8228-11a75c23ab9b;#194;#תוצרת חקלאית|5fe95aff-4cd2-4622-b200-8fdd76211494;#995;#תוצרת צמחית|ff1edb62-850b-442b-b187-aa961d1bb1a3</vt:lpwstr>
  </property>
  <property fmtid="{D5CDD505-2E9C-101B-9397-08002B2CF9AE}" pid="7" name="CbsMMDSurveys">
    <vt:lpwstr/>
  </property>
  <property fmtid="{D5CDD505-2E9C-101B-9397-08002B2CF9AE}" pid="8" name="CbsMMDPublisher">
    <vt:lpwstr/>
  </property>
  <property fmtid="{D5CDD505-2E9C-101B-9397-08002B2CF9AE}" pid="9" name="CbsMMDGatheringMethod">
    <vt:lpwstr/>
  </property>
  <property fmtid="{D5CDD505-2E9C-101B-9397-08002B2CF9AE}" pid="10" name="CbsMMDGeoDistribution">
    <vt:lpwstr/>
  </property>
  <property fmtid="{D5CDD505-2E9C-101B-9397-08002B2CF9AE}" pid="11" name="CbsMMDSettlements">
    <vt:lpwstr/>
  </property>
  <property fmtid="{D5CDD505-2E9C-101B-9397-08002B2CF9AE}" pid="12" name="CbsMMDGlobalSubjects">
    <vt:lpwstr/>
  </property>
  <property fmtid="{D5CDD505-2E9C-101B-9397-08002B2CF9AE}" pid="13" name="CbsMMDForPublicationCSB">
    <vt:lpwstr/>
  </property>
  <property fmtid="{D5CDD505-2E9C-101B-9397-08002B2CF9AE}" pid="14" name="Order">
    <vt:r8>61000</vt:r8>
  </property>
  <property fmtid="{D5CDD505-2E9C-101B-9397-08002B2CF9AE}" pid="15" name="TaxCatchAll">
    <vt:lpwstr>21;#חקלאות|6f6b0aae-f070-4edf-8228-11a75c23ab9b;#194;#תוצרת חקלאית|5fe95aff-4cd2-4622-b200-8fdd76211494;#995;#תוצרת צמחית|ff1edb62-850b-442b-b187-aa961d1bb1a3;#27;#לוח|6b95aa8e-5cab-4c4c-8bab-5ee7b221131a;#24;#עברית|d5ca1f8a-058f-4a61-87d9-d098eff07fef;#3</vt:lpwstr>
  </property>
  <property fmtid="{D5CDD505-2E9C-101B-9397-08002B2CF9AE}" pid="16" name="jb05328652cd4d188b8237060e08f6a6">
    <vt:lpwstr>לוח|6b95aa8e-5cab-4c4c-8bab-5ee7b221131a</vt:lpwstr>
  </property>
  <property fmtid="{D5CDD505-2E9C-101B-9397-08002B2CF9AE}" pid="17" name="o2494bd4375f452fad1b646d6a811f44">
    <vt:lpwstr>חד פעמי|41147d64-0b52-4f8a-a575-9019848369f9</vt:lpwstr>
  </property>
  <property fmtid="{D5CDD505-2E9C-101B-9397-08002B2CF9AE}" pid="18" name="badce114fb994f27a777030e336d1efa">
    <vt:lpwstr>חקלאות|6f6b0aae-f070-4edf-8228-11a75c23ab9b;תוצרת חקלאית|5fe95aff-4cd2-4622-b200-8fdd76211494;תוצרת צמחית|ff1edb62-850b-442b-b187-aa961d1bb1a3</vt:lpwstr>
  </property>
  <property fmtid="{D5CDD505-2E9C-101B-9397-08002B2CF9AE}" pid="19" name="l2e12a95055c425a9be399caf84ebe5f">
    <vt:lpwstr>עברית|d5ca1f8a-058f-4a61-87d9-d098eff07fef</vt:lpwstr>
  </property>
</Properties>
</file>