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6.xml" ContentType="application/vnd.openxmlformats-officedocument.drawingml.chartshapes+xml"/>
  <Override PartName="/xl/drawings/drawing34.xml" ContentType="application/vnd.openxmlformats-officedocument.drawingml.chartshapes+xml"/>
  <Override PartName="/xl/drawings/drawing50.xml" ContentType="application/vnd.openxmlformats-officedocument.drawingml.chartshapes+xml"/>
  <Override PartName="/xl/drawings/drawing52.xml" ContentType="application/vnd.openxmlformats-officedocument.drawingml.chartshapes+xml"/>
  <Override PartName="/xl/drawings/drawing59.xml" ContentType="application/vnd.openxmlformats-officedocument.drawingml.chartshapes+xml"/>
  <Override PartName="/xl/drawings/drawing23.xml" ContentType="application/vnd.openxmlformats-officedocument.drawingml.chartshapes+xml"/>
  <Override PartName="/xl/drawings/drawing18.xml" ContentType="application/vnd.openxmlformats-officedocument.drawingml.chartshapes+xml"/>
  <Override PartName="/xl/drawings/drawing61.xml" ContentType="application/vnd.openxmlformats-officedocument.drawingml.chartshapes+xml"/>
  <Override PartName="/xl/drawings/drawing4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2.xml" ContentType="application/vnd.openxmlformats-officedocument.drawingml.chartshapes+xml"/>
  <Override PartName="/xl/drawings/drawing14.xml" ContentType="application/vnd.openxmlformats-officedocument.drawingml.chartshapes+xml"/>
  <Override PartName="/xl/drawings/drawing16.xml" ContentType="application/vnd.openxmlformats-officedocument.drawingml.chartshapes+xml"/>
  <Override PartName="/xl/drawings/drawing20.xml" ContentType="application/vnd.openxmlformats-officedocument.drawingml.chartshapes+xml"/>
  <Override PartName="/xl/drawings/drawing66.xml" ContentType="application/vnd.openxmlformats-officedocument.drawingml.chartshapes+xml"/>
  <Override PartName="/xl/drawings/drawing2.xml" ContentType="application/vnd.openxmlformats-officedocument.drawingml.chartshapes+xml"/>
  <Override PartName="/xl/drawings/drawing95.xml" ContentType="application/vnd.openxmlformats-officedocument.drawingml.chartshapes+xml"/>
  <Override PartName="/xl/drawings/drawing97.xml" ContentType="application/vnd.openxmlformats-officedocument.drawingml.chartshapes+xml"/>
  <Override PartName="/xl/drawings/drawing98.xml" ContentType="application/vnd.openxmlformats-officedocument.drawingml.chartshapes+xml"/>
  <Override PartName="/xl/drawings/drawing99.xml" ContentType="application/vnd.openxmlformats-officedocument.drawingml.chartshapes+xml"/>
  <Override PartName="/xl/drawings/drawing94.xml" ContentType="application/vnd.openxmlformats-officedocument.drawingml.chartshapes+xml"/>
  <Override PartName="/xl/drawings/drawing93.xml" ContentType="application/vnd.openxmlformats-officedocument.drawingml.chartshapes+xml"/>
  <Override PartName="/xl/drawings/drawing87.xml" ContentType="application/vnd.openxmlformats-officedocument.drawingml.chartshapes+xml"/>
  <Override PartName="/xl/drawings/drawing68.xml" ContentType="application/vnd.openxmlformats-officedocument.drawingml.chartshapes+xml"/>
  <Override PartName="/xl/drawings/drawing70.xml" ContentType="application/vnd.openxmlformats-officedocument.drawingml.chartshapes+xml"/>
  <Override PartName="/xl/drawings/drawing72.xml" ContentType="application/vnd.openxmlformats-officedocument.drawingml.chartshapes+xml"/>
  <Override PartName="/xl/drawings/drawing78.xml" ContentType="application/vnd.openxmlformats-officedocument.drawingml.chartshapes+xml"/>
  <Override PartName="/xl/drawings/drawing85.xml" ContentType="application/vnd.openxmlformats-officedocument.drawingml.chartshapes+xml"/>
  <Override PartName="/xl/drawings/drawing64.xml" ContentType="application/vnd.openxmlformats-officedocument.drawingml.chartshapes+xml"/>
  <Override PartName="/xl/drawings/drawing74.xml" ContentType="application/vnd.openxmlformats-officedocument.drawingml.chartshapes+xml"/>
  <Override PartName="/xl/worksheets/sheet3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olors81.xml" ContentType="application/vnd.ms-office.chartcolorstyle+xml"/>
  <Override PartName="/xl/charts/style81.xml" ContentType="application/vnd.ms-office.chartstyle+xml"/>
  <Override PartName="/xl/charts/chart81.xml" ContentType="application/vnd.openxmlformats-officedocument.drawingml.chart+xml"/>
  <Override PartName="/xl/drawings/drawing107.xml" ContentType="application/vnd.openxmlformats-officedocument.drawing+xml"/>
  <Override PartName="/xl/charts/colors80.xml" ContentType="application/vnd.ms-office.chartcolorstyle+xml"/>
  <Override PartName="/xl/charts/style80.xml" ContentType="application/vnd.ms-office.chartstyle+xml"/>
  <Override PartName="/xl/charts/chart80.xml" ContentType="application/vnd.openxmlformats-officedocument.drawingml.chart+xml"/>
  <Override PartName="/xl/charts/chart77.xml" ContentType="application/vnd.openxmlformats-officedocument.drawingml.chart+xml"/>
  <Override PartName="/xl/drawings/drawing103.xml" ContentType="application/vnd.openxmlformats-officedocument.drawing+xml"/>
  <Override PartName="/xl/charts/colors76.xml" ContentType="application/vnd.ms-office.chartcolorstyle+xml"/>
  <Override PartName="/xl/charts/style76.xml" ContentType="application/vnd.ms-office.chartstyle+xml"/>
  <Override PartName="/xl/charts/chart76.xml" ContentType="application/vnd.openxmlformats-officedocument.drawingml.chart+xml"/>
  <Override PartName="/xl/drawings/drawing102.xml" ContentType="application/vnd.openxmlformats-officedocument.drawing+xml"/>
  <Override PartName="/xl/charts/colors75.xml" ContentType="application/vnd.ms-office.chartcolorstyle+xml"/>
  <Override PartName="/xl/charts/style75.xml" ContentType="application/vnd.ms-office.chartstyle+xml"/>
  <Override PartName="/xl/charts/style77.xml" ContentType="application/vnd.ms-office.chartstyle+xml"/>
  <Override PartName="/xl/charts/colors77.xml" ContentType="application/vnd.ms-office.chartcolorstyle+xml"/>
  <Override PartName="/xl/drawings/drawing104.xml" ContentType="application/vnd.openxmlformats-officedocument.drawing+xml"/>
  <Override PartName="/xl/drawings/drawing106.xml" ContentType="application/vnd.openxmlformats-officedocument.drawing+xml"/>
  <Override PartName="/xl/charts/colors79.xml" ContentType="application/vnd.ms-office.chartcolorstyle+xml"/>
  <Override PartName="/xl/charts/style79.xml" ContentType="application/vnd.ms-office.chartstyle+xml"/>
  <Override PartName="/xl/charts/chart79.xml" ContentType="application/vnd.openxmlformats-officedocument.drawingml.chart+xml"/>
  <Override PartName="/xl/drawings/drawing105.xml" ContentType="application/vnd.openxmlformats-officedocument.drawing+xml"/>
  <Override PartName="/xl/charts/colors78.xml" ContentType="application/vnd.ms-office.chartcolorstyle+xml"/>
  <Override PartName="/xl/charts/style78.xml" ContentType="application/vnd.ms-office.chartstyle+xml"/>
  <Override PartName="/xl/charts/chart78.xml" ContentType="application/vnd.openxmlformats-officedocument.drawingml.chart+xml"/>
  <Override PartName="/xl/charts/chart75.xml" ContentType="application/vnd.openxmlformats-officedocument.drawingml.chart+xml"/>
  <Override PartName="/xl/drawings/drawing101.xml" ContentType="application/vnd.openxmlformats-officedocument.drawing+xml"/>
  <Override PartName="/xl/charts/colors74.xml" ContentType="application/vnd.ms-office.chartcolorstyle+xml"/>
  <Override PartName="/xl/charts/colors61.xml" ContentType="application/vnd.ms-office.chartcolorstyle+xml"/>
  <Override PartName="/xl/charts/style61.xml" ContentType="application/vnd.ms-office.chartstyle+xml"/>
  <Override PartName="/xl/charts/chart61.xml" ContentType="application/vnd.openxmlformats-officedocument.drawingml.chart+xml"/>
  <Override PartName="/xl/drawings/drawing83.xml" ContentType="application/vnd.openxmlformats-officedocument.drawing+xml"/>
  <Override PartName="/xl/charts/colors60.xml" ContentType="application/vnd.ms-office.chartcolorstyle+xml"/>
  <Override PartName="/xl/charts/style60.xml" ContentType="application/vnd.ms-office.chartstyle+xml"/>
  <Override PartName="/xl/charts/chart60.xml" ContentType="application/vnd.openxmlformats-officedocument.drawingml.chart+xml"/>
  <Override PartName="/xl/drawings/drawing82.xml" ContentType="application/vnd.openxmlformats-officedocument.drawing+xml"/>
  <Override PartName="/xl/drawings/drawing84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drawings/drawing88.xml" ContentType="application/vnd.openxmlformats-officedocument.drawing+xml"/>
  <Override PartName="/xl/worksheets/sheet9.xml" ContentType="application/vnd.openxmlformats-officedocument.spreadsheetml.worksheet+xml"/>
  <Override PartName="/xl/charts/colors63.xml" ContentType="application/vnd.ms-office.chartcolorstyle+xml"/>
  <Override PartName="/xl/charts/style63.xml" ContentType="application/vnd.ms-office.chartstyle+xml"/>
  <Override PartName="/xl/charts/chart63.xml" ContentType="application/vnd.openxmlformats-officedocument.drawingml.chart+xml"/>
  <Override PartName="/xl/drawings/drawing86.xml" ContentType="application/vnd.openxmlformats-officedocument.drawing+xml"/>
  <Override PartName="/xl/worksheets/sheet10.xml" ContentType="application/vnd.openxmlformats-officedocument.spreadsheetml.worksheet+xml"/>
  <Override PartName="/xl/charts/colors62.xml" ContentType="application/vnd.ms-office.chartcolorstyle+xml"/>
  <Override PartName="/xl/charts/colors59.xml" ContentType="application/vnd.ms-office.chartcolorstyle+xml"/>
  <Override PartName="/xl/charts/style59.xml" ContentType="application/vnd.ms-office.chartstyle+xml"/>
  <Override PartName="/xl/charts/chart59.xml" ContentType="application/vnd.openxmlformats-officedocument.drawingml.chart+xml"/>
  <Override PartName="/xl/charts/style56.xml" ContentType="application/vnd.ms-office.chartstyle+xml"/>
  <Override PartName="/xl/charts/chart56.xml" ContentType="application/vnd.openxmlformats-officedocument.drawingml.chart+xml"/>
  <Override PartName="/xl/drawings/drawing77.xml" ContentType="application/vnd.openxmlformats-officedocument.drawing+xml"/>
  <Override PartName="/xl/charts/colors55.xml" ContentType="application/vnd.ms-office.chartcolorstyle+xml"/>
  <Override PartName="/xl/charts/style55.xml" ContentType="application/vnd.ms-office.chartstyle+xml"/>
  <Override PartName="/xl/charts/chart55.xml" ContentType="application/vnd.openxmlformats-officedocument.drawingml.chart+xml"/>
  <Override PartName="/xl/drawings/drawing76.xml" ContentType="application/vnd.openxmlformats-officedocument.drawing+xml"/>
  <Override PartName="/xl/charts/colors54.xml" ContentType="application/vnd.ms-office.chartcolorstyle+xml"/>
  <Override PartName="/xl/charts/colors56.xml" ContentType="application/vnd.ms-office.chartcolorstyle+xml"/>
  <Override PartName="/xl/worksheets/sheet11.xml" ContentType="application/vnd.openxmlformats-officedocument.spreadsheetml.worksheet+xml"/>
  <Override PartName="/xl/drawings/drawing79.xml" ContentType="application/vnd.openxmlformats-officedocument.drawing+xml"/>
  <Override PartName="/xl/drawings/drawing81.xml" ContentType="application/vnd.openxmlformats-officedocument.drawing+xml"/>
  <Override PartName="/xl/charts/colors58.xml" ContentType="application/vnd.ms-office.chartcolorstyle+xml"/>
  <Override PartName="/xl/charts/style58.xml" ContentType="application/vnd.ms-office.chartstyle+xml"/>
  <Override PartName="/xl/charts/chart58.xml" ContentType="application/vnd.openxmlformats-officedocument.drawingml.chart+xml"/>
  <Override PartName="/xl/drawings/drawing80.xml" ContentType="application/vnd.openxmlformats-officedocument.drawing+xml"/>
  <Override PartName="/xl/charts/colors57.xml" ContentType="application/vnd.ms-office.chartcolorstyle+xml"/>
  <Override PartName="/xl/charts/style57.xml" ContentType="application/vnd.ms-office.chartstyle+xml"/>
  <Override PartName="/xl/charts/chart57.xml" ContentType="application/vnd.openxmlformats-officedocument.drawingml.chart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worksheets/sheet5.xml" ContentType="application/vnd.openxmlformats-officedocument.spreadsheetml.worksheet+xml"/>
  <Override PartName="/xl/charts/colors71.xml" ContentType="application/vnd.ms-office.chartcolorstyle+xml"/>
  <Override PartName="/xl/charts/style71.xml" ContentType="application/vnd.ms-office.chartstyle+xml"/>
  <Override PartName="/xl/charts/chart71.xml" ContentType="application/vnd.openxmlformats-officedocument.drawingml.chart+xml"/>
  <Override PartName="/xl/drawings/drawing96.xml" ContentType="application/vnd.openxmlformats-officedocument.drawing+xml"/>
  <Override PartName="/xl/worksheets/sheet6.xml" ContentType="application/vnd.openxmlformats-officedocument.spreadsheetml.worksheet+xml"/>
  <Override PartName="/xl/charts/colors70.xml" ContentType="application/vnd.ms-office.chartcolorstyle+xml"/>
  <Override PartName="/xl/charts/style70.xml" ContentType="application/vnd.ms-office.chart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style74.xml" ContentType="application/vnd.ms-office.chartstyle+xml"/>
  <Override PartName="/xl/charts/chart74.xml" ContentType="application/vnd.openxmlformats-officedocument.drawingml.chart+xml"/>
  <Override PartName="/xl/drawings/drawing100.xml" ContentType="application/vnd.openxmlformats-officedocument.drawing+xml"/>
  <Override PartName="/xl/worksheets/sheet3.xml" ContentType="application/vnd.openxmlformats-officedocument.spreadsheetml.worksheet+xml"/>
  <Override PartName="/xl/charts/colors73.xml" ContentType="application/vnd.ms-office.chartcolorstyle+xml"/>
  <Override PartName="/xl/charts/style73.xml" ContentType="application/vnd.ms-office.chartstyle+xml"/>
  <Override PartName="/xl/charts/chart73.xml" ContentType="application/vnd.openxmlformats-officedocument.drawingml.chart+xml"/>
  <Override PartName="/xl/worksheets/sheet4.xml" ContentType="application/vnd.openxmlformats-officedocument.spreadsheetml.worksheet+xml"/>
  <Override PartName="/xl/charts/chart70.xml" ContentType="application/vnd.openxmlformats-officedocument.drawingml.chart+xml"/>
  <Override PartName="/xl/worksheets/sheet7.xml" ContentType="application/vnd.openxmlformats-officedocument.spreadsheetml.worksheet+xml"/>
  <Override PartName="/xl/charts/colors69.xml" ContentType="application/vnd.ms-office.chartcolorstyle+xml"/>
  <Override PartName="/xl/charts/colors66.xml" ContentType="application/vnd.ms-office.chartcolorstyle+xml"/>
  <Override PartName="/xl/charts/style66.xml" ContentType="application/vnd.ms-office.chartstyle+xml"/>
  <Override PartName="/xl/charts/chart66.xml" ContentType="application/vnd.openxmlformats-officedocument.drawingml.chart+xml"/>
  <Override PartName="/xl/drawings/drawing90.xml" ContentType="application/vnd.openxmlformats-officedocument.drawing+xml"/>
  <Override PartName="/xl/charts/colors65.xml" ContentType="application/vnd.ms-office.chartcolorstyle+xml"/>
  <Override PartName="/xl/charts/style65.xml" ContentType="application/vnd.ms-office.chartstyle+xml"/>
  <Override PartName="/xl/charts/chart65.xml" ContentType="application/vnd.openxmlformats-officedocument.drawingml.chart+xml"/>
  <Override PartName="/xl/drawings/drawing89.xml" ContentType="application/vnd.openxmlformats-officedocument.drawing+xml"/>
  <Override PartName="/xl/drawings/drawing91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style69.xml" ContentType="application/vnd.ms-office.chartstyle+xml"/>
  <Override PartName="/xl/charts/chart69.xml" ContentType="application/vnd.openxmlformats-officedocument.drawingml.chart+xml"/>
  <Override PartName="/xl/worksheets/sheet8.xml" ContentType="application/vnd.openxmlformats-officedocument.spreadsheetml.worksheet+xml"/>
  <Override PartName="/xl/charts/colors68.xml" ContentType="application/vnd.ms-office.chartcolorstyle+xml"/>
  <Override PartName="/xl/charts/style68.xml" ContentType="application/vnd.ms-office.chartstyle+xml"/>
  <Override PartName="/xl/charts/chart68.xml" ContentType="application/vnd.openxmlformats-officedocument.drawingml.chart+xml"/>
  <Override PartName="/xl/drawings/drawing92.xml" ContentType="application/vnd.openxmlformats-officedocument.drawing+xml"/>
  <Override PartName="/xl/charts/colors67.xml" ContentType="application/vnd.ms-office.chartcolorstyle+xml"/>
  <Override PartName="/xl/charts/style54.xml" ContentType="application/vnd.ms-office.chartstyle+xml"/>
  <Override PartName="/xl/worksheets/sheet34.xml" ContentType="application/vnd.openxmlformats-officedocument.spreadsheetml.worksheet+xml"/>
  <Override PartName="/xl/drawings/drawing75.xml" ContentType="application/vnd.openxmlformats-officedocument.drawing+xml"/>
  <Override PartName="/xl/drawings/drawing27.xml" ContentType="application/vnd.openxmlformats-officedocument.drawing+xml"/>
  <Override PartName="/xl/worksheets/sheet23.xml" ContentType="application/vnd.openxmlformats-officedocument.spreadsheetml.worksheet+xml"/>
  <Override PartName="/xl/charts/colors15.xml" ContentType="application/vnd.ms-office.chartcolorstyle+xml"/>
  <Override PartName="/xl/charts/style15.xml" ContentType="application/vnd.ms-office.chartstyle+xml"/>
  <Override PartName="/xl/charts/chart15.xml" ContentType="application/vnd.openxmlformats-officedocument.drawingml.chart+xml"/>
  <Override PartName="/xl/drawings/drawing25.xml" ContentType="application/vnd.openxmlformats-officedocument.drawing+xml"/>
  <Override PartName="/xl/charts/colors14.xml" ContentType="application/vnd.ms-office.chartcolorstyle+xml"/>
  <Override PartName="/xl/charts/style14.xml" ContentType="application/vnd.ms-office.chart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olors18.xml" ContentType="application/vnd.ms-office.chartcolorstyle+xml"/>
  <Override PartName="/xl/charts/style18.xml" ContentType="application/vnd.ms-office.chartstyle+xml"/>
  <Override PartName="/xl/charts/chart18.xml" ContentType="application/vnd.openxmlformats-officedocument.drawingml.chart+xml"/>
  <Override PartName="/xl/drawings/drawing29.xml" ContentType="application/vnd.openxmlformats-officedocument.drawing+xml"/>
  <Override PartName="/xl/charts/colors17.xml" ContentType="application/vnd.ms-office.chartcolorstyle+xml"/>
  <Override PartName="/xl/charts/style17.xml" ContentType="application/vnd.ms-office.chartstyle+xml"/>
  <Override PartName="/xl/charts/chart17.xml" ContentType="application/vnd.openxmlformats-officedocument.drawingml.chart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+xml"/>
  <Override PartName="/xl/worksheets/sheet24.xml" ContentType="application/vnd.openxmlformats-officedocument.spreadsheetml.worksheet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worksheets/sheet26.xml" ContentType="application/vnd.openxmlformats-officedocument.spreadsheetml.worksheet+xml"/>
  <Override PartName="/xl/charts/colors10.xml" ContentType="application/vnd.ms-office.chartcolorstyle+xml"/>
  <Override PartName="/xl/charts/style10.xml" ContentType="application/vnd.ms-office.chartstyle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worksheets/sheet27.xml" ContentType="application/vnd.openxmlformats-officedocument.spreadsheetml.worksheet+xml"/>
  <Override PartName="/xl/charts/style11.xml" ContentType="application/vnd.ms-office.chartstyle+xml"/>
  <Override PartName="/xl/charts/colors11.xml" ContentType="application/vnd.ms-office.chartcolorstyle+xml"/>
  <Override PartName="/xl/worksheets/sheet25.xml" ContentType="application/vnd.openxmlformats-officedocument.spreadsheetml.worksheet+xml"/>
  <Override PartName="/xl/charts/colors13.xml" ContentType="application/vnd.ms-office.chartcolorstyle+xml"/>
  <Override PartName="/xl/charts/style13.xml" ContentType="application/vnd.ms-office.chartstyle+xml"/>
  <Override PartName="/xl/charts/chart13.xml" ContentType="application/vnd.openxmlformats-officedocument.drawingml.chart+xml"/>
  <Override PartName="/xl/drawings/drawing22.xml" ContentType="application/vnd.openxmlformats-officedocument.drawing+xml"/>
  <Override PartName="/xl/charts/colors12.xml" ContentType="application/vnd.ms-office.chartcolorstyle+xml"/>
  <Override PartName="/xl/charts/style12.xml" ContentType="application/vnd.ms-office.chartstyle+xml"/>
  <Override PartName="/xl/charts/chart12.xml" ContentType="application/vnd.openxmlformats-officedocument.drawingml.chart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hart54.xml" ContentType="application/vnd.openxmlformats-officedocument.drawingml.chart+xml"/>
  <Override PartName="/xl/charts/colors25.xml" ContentType="application/vnd.ms-office.chartcolorstyle+xml"/>
  <Override PartName="/xl/charts/style25.xml" ContentType="application/vnd.ms-office.chartstyle+xml"/>
  <Override PartName="/xl/charts/chart25.xml" ContentType="application/vnd.openxmlformats-officedocument.drawingml.chart+xml"/>
  <Override PartName="/xl/drawings/drawing36.xml" ContentType="application/vnd.openxmlformats-officedocument.drawing+xml"/>
  <Override PartName="/xl/charts/colors24.xml" ContentType="application/vnd.ms-office.chartcolorstyle+xml"/>
  <Override PartName="/xl/charts/style24.xml" ContentType="application/vnd.ms-office.chartstyle+xml"/>
  <Override PartName="/xl/charts/chart26.xml" ContentType="application/vnd.openxmlformats-officedocument.drawingml.chart+xml"/>
  <Override PartName="/xl/charts/style26.xml" ContentType="application/vnd.ms-office.chartstyle+xml"/>
  <Override PartName="/xl/drawings/drawing39.xml" ContentType="application/vnd.openxmlformats-officedocument.drawing+xml"/>
  <Override PartName="/xl/charts/colors27.xml" ContentType="application/vnd.ms-office.chartcolorstyle+xml"/>
  <Override PartName="/xl/charts/style27.xml" ContentType="application/vnd.ms-office.chartstyle+xml"/>
  <Override PartName="/xl/charts/chart27.xml" ContentType="application/vnd.openxmlformats-officedocument.drawingml.chart+xml"/>
  <Override PartName="/xl/drawings/drawing38.xml" ContentType="application/vnd.openxmlformats-officedocument.drawing+xml"/>
  <Override PartName="/xl/charts/colors26.xml" ContentType="application/vnd.ms-office.chartcolorstyle+xml"/>
  <Override PartName="/xl/charts/chart24.xml" ContentType="application/vnd.openxmlformats-officedocument.drawingml.chart+xml"/>
  <Override PartName="/xl/charts/colors23.xml" ContentType="application/vnd.ms-office.chartcolorstyle+xml"/>
  <Override PartName="/xl/charts/style23.xml" ContentType="application/vnd.ms-office.chartstyle+xml"/>
  <Override PartName="/xl/charts/style21.xml" ContentType="application/vnd.ms-office.chartstyle+xml"/>
  <Override PartName="/xl/charts/chart21.xml" ContentType="application/vnd.openxmlformats-officedocument.drawingml.chart+xml"/>
  <Override PartName="/xl/drawings/drawing32.xml" ContentType="application/vnd.openxmlformats-officedocument.drawing+xml"/>
  <Override PartName="/xl/charts/colors20.xml" ContentType="application/vnd.ms-office.chartcolorstyle+xml"/>
  <Override PartName="/xl/charts/style20.xml" ContentType="application/vnd.ms-office.chartstyle+xml"/>
  <Override PartName="/xl/charts/chart20.xml" ContentType="application/vnd.openxmlformats-officedocument.drawingml.chart+xml"/>
  <Override PartName="/xl/drawings/drawing31.xml" ContentType="application/vnd.openxmlformats-officedocument.drawing+xml"/>
  <Override PartName="/xl/charts/colors19.xml" ContentType="application/vnd.ms-office.chartcolorstyle+xml"/>
  <Override PartName="/xl/charts/colors21.xml" ContentType="application/vnd.ms-office.chartcolorstyle+xml"/>
  <Override PartName="/xl/drawings/drawing33.xml" ContentType="application/vnd.openxmlformats-officedocument.drawing+xml"/>
  <Override PartName="/xl/charts/chart23.xml" ContentType="application/vnd.openxmlformats-officedocument.drawingml.chart+xml"/>
  <Override PartName="/xl/drawings/drawing35.xml" ContentType="application/vnd.openxmlformats-officedocument.drawing+xml"/>
  <Override PartName="/xl/worksheets/sheet22.xml" ContentType="application/vnd.openxmlformats-officedocument.spreadsheetml.worksheet+xml"/>
  <Override PartName="/xl/charts/colors22.xml" ContentType="application/vnd.ms-office.chartcolorstyle+xml"/>
  <Override PartName="/xl/charts/style22.xml" ContentType="application/vnd.ms-office.chartstyle+xml"/>
  <Override PartName="/xl/charts/chart22.xml" ContentType="application/vnd.openxmlformats-officedocument.drawingml.chart+xml"/>
  <Override PartName="/xl/charts/colors9.xml" ContentType="application/vnd.ms-office.chartcolorstyle+xml"/>
  <Override PartName="/xl/charts/style9.xml" ContentType="application/vnd.ms-office.chartstyle+xml"/>
  <Override PartName="/xl/charts/chart9.xml" ContentType="application/vnd.openxmlformats-officedocument.drawingml.chart+xml"/>
  <Override PartName="/xl/worksheets/sheet64.xml" ContentType="application/vnd.openxmlformats-officedocument.spreadsheetml.worksheet+xml"/>
  <Override PartName="/xl/worksheets/sheet63.xml" ContentType="application/vnd.openxmlformats-officedocument.spreadsheetml.worksheet+xml"/>
  <Override PartName="/xl/worksheets/sheet62.xml" ContentType="application/vnd.openxmlformats-officedocument.spreadsheetml.worksheet+xml"/>
  <Override PartName="/xl/worksheets/sheet61.xml" ContentType="application/vnd.openxmlformats-officedocument.spreadsheetml.worksheet+xml"/>
  <Override PartName="/xl/worksheets/sheet60.xml" ContentType="application/vnd.openxmlformats-officedocument.spreadsheetml.worksheet+xml"/>
  <Override PartName="/xl/worksheets/sheet59.xml" ContentType="application/vnd.openxmlformats-officedocument.spreadsheetml.worksheet+xml"/>
  <Override PartName="/xl/worksheets/sheet5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75.xml" ContentType="application/vnd.openxmlformats-officedocument.spreadsheetml.worksheet+xml"/>
  <Override PartName="/xl/worksheets/sheet74.xml" ContentType="application/vnd.openxmlformats-officedocument.spreadsheetml.worksheet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9.xml" ContentType="application/vnd.openxmlformats-officedocument.spreadsheetml.worksheet+xml"/>
  <Override PartName="/xl/worksheets/sheet68.xml" ContentType="application/vnd.openxmlformats-officedocument.spreadsheetml.worksheet+xml"/>
  <Override PartName="/xl/worksheets/sheet56.xml" ContentType="application/vnd.openxmlformats-officedocument.spreadsheetml.worksheet+xml"/>
  <Override PartName="/xl/worksheets/sheet55.xml" ContentType="application/vnd.openxmlformats-officedocument.spreadsheetml.worksheet+xml"/>
  <Override PartName="/xl/worksheets/sheet5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3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olors5.xml" ContentType="application/vnd.ms-office.chartcolorstyle+xml"/>
  <Override PartName="/xl/charts/style5.xml" ContentType="application/vnd.ms-office.chartstyle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drawings/drawing15.xml" ContentType="application/vnd.openxmlformats-officedocument.drawing+xml"/>
  <Override PartName="/xl/worksheets/sheet28.xml" ContentType="application/vnd.openxmlformats-officedocument.spreadsheetml.worksheet+xml"/>
  <Override PartName="/xl/charts/colors8.xml" ContentType="application/vnd.ms-office.chartcolorstyle+xml"/>
  <Override PartName="/xl/charts/style8.xml" ContentType="application/vnd.ms-office.chartstyle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worksheets/sheet29.xml" ContentType="application/vnd.openxmlformats-officedocument.spreadsheetml.worksheet+xml"/>
  <Override PartName="/xl/charts/colors7.xml" ContentType="application/vnd.ms-office.chartcolorstyle+xml"/>
  <Override PartName="/xl/worksheets/sheet30.xml" ContentType="application/vnd.openxmlformats-officedocument.spreadsheetml.worksheet+xml"/>
  <Override PartName="/xl/charts/colors4.xml" ContentType="application/vnd.ms-office.chartcolorstyle+xml"/>
  <Override PartName="/xl/charts/style4.xml" ContentType="application/vnd.ms-office.chart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worksheets/sheet33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style2.xml" ContentType="application/vnd.ms-office.chartstyle+xml"/>
  <Override PartName="/xl/charts/colors2.xml" ContentType="application/vnd.ms-office.chartcolorstyle+xml"/>
  <Override PartName="/xl/worksheets/sheet32.xml" ContentType="application/vnd.openxmlformats-officedocument.spreadsheetml.workshee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28.xml" ContentType="application/vnd.openxmlformats-officedocument.drawingml.chart+xml"/>
  <Override PartName="/xl/drawings/drawing37.xml" ContentType="application/vnd.openxmlformats-officedocument.drawing+xml"/>
  <Override PartName="/xl/worksheets/sheet12.xml" ContentType="application/vnd.openxmlformats-officedocument.spreadsheetml.worksheet+xml"/>
  <Override PartName="/xl/charts/style43.xml" ContentType="application/vnd.ms-office.chartstyle+xml"/>
  <Override PartName="/xl/charts/chart43.xml" ContentType="application/vnd.openxmlformats-officedocument.drawingml.chart+xml"/>
  <Override PartName="/xl/drawings/drawing56.xml" ContentType="application/vnd.openxmlformats-officedocument.drawing+xml"/>
  <Override PartName="/xl/charts/colors42.xml" ContentType="application/vnd.ms-office.chartcolorstyle+xml"/>
  <Override PartName="/xl/charts/style42.xml" ContentType="application/vnd.ms-office.chartstyle+xml"/>
  <Override PartName="/xl/charts/chart42.xml" ContentType="application/vnd.openxmlformats-officedocument.drawingml.chart+xml"/>
  <Override PartName="/xl/drawings/drawing55.xml" ContentType="application/vnd.openxmlformats-officedocument.drawing+xml"/>
  <Override PartName="/xl/charts/colors43.xml" ContentType="application/vnd.ms-office.chartcolorstyle+xml"/>
  <Override PartName="/xl/drawings/drawing57.xml" ContentType="application/vnd.openxmlformats-officedocument.drawing+xml"/>
  <Override PartName="/xl/charts/chart44.xml" ContentType="application/vnd.openxmlformats-officedocument.drawingml.chart+xml"/>
  <Override PartName="/xl/worksheets/sheet19.xml" ContentType="application/vnd.openxmlformats-officedocument.spreadsheetml.worksheet+xml"/>
  <Override PartName="/xl/charts/colors45.xml" ContentType="application/vnd.ms-office.chartcolorstyle+xml"/>
  <Override PartName="/xl/charts/style45.xml" ContentType="application/vnd.ms-office.chartstyle+xml"/>
  <Override PartName="/xl/charts/chart45.xml" ContentType="application/vnd.openxmlformats-officedocument.drawingml.chart+xml"/>
  <Override PartName="/xl/drawings/drawing58.xml" ContentType="application/vnd.openxmlformats-officedocument.drawing+xml"/>
  <Override PartName="/xl/charts/colors44.xml" ContentType="application/vnd.ms-office.chartcolorstyle+xml"/>
  <Override PartName="/xl/charts/style44.xml" ContentType="application/vnd.ms-office.chartstyle+xml"/>
  <Override PartName="/xl/charts/colors41.xml" ContentType="application/vnd.ms-office.chartcolorstyle+xml"/>
  <Override PartName="/xl/charts/style41.xml" ContentType="application/vnd.ms-office.chartstyle+xml"/>
  <Override PartName="/xl/charts/chart41.xml" ContentType="application/vnd.openxmlformats-officedocument.drawingml.chart+xml"/>
  <Override PartName="/xl/drawings/drawing51.xml" ContentType="application/vnd.openxmlformats-officedocument.drawing+xml"/>
  <Override PartName="/xl/worksheets/sheet21.xml" ContentType="application/vnd.openxmlformats-officedocument.spreadsheetml.worksheet+xml"/>
  <Override PartName="/xl/charts/colors38.xml" ContentType="application/vnd.ms-office.chartcolorstyle+xml"/>
  <Override PartName="/xl/charts/style38.xml" ContentType="application/vnd.ms-office.chartstyle+xml"/>
  <Override PartName="/xl/charts/chart38.xml" ContentType="application/vnd.openxmlformats-officedocument.drawingml.chart+xml"/>
  <Override PartName="/xl/drawings/drawing49.xml" ContentType="application/vnd.openxmlformats-officedocument.drawing+xml"/>
  <Override PartName="/xl/charts/colors37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54.xml" ContentType="application/vnd.openxmlformats-officedocument.drawing+xml"/>
  <Override PartName="/xl/charts/colors40.xml" ContentType="application/vnd.ms-office.chartcolorstyle+xml"/>
  <Override PartName="/xl/charts/style40.xml" ContentType="application/vnd.ms-office.chartstyle+xml"/>
  <Override PartName="/xl/charts/style28.xml" ContentType="application/vnd.ms-office.chartstyle+xml"/>
  <Override PartName="/xl/drawings/drawing53.xml" ContentType="application/vnd.openxmlformats-officedocument.drawing+xml"/>
  <Override PartName="/xl/worksheets/sheet20.xml" ContentType="application/vnd.openxmlformats-officedocument.spreadsheetml.worksheet+xml"/>
  <Override PartName="/xl/drawings/drawing60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worksheets/sheet14.xml" ContentType="application/vnd.openxmlformats-officedocument.spreadsheetml.worksheet+xml"/>
  <Override PartName="/xl/charts/colors51.xml" ContentType="application/vnd.ms-office.chartcolorstyle+xml"/>
  <Override PartName="/xl/charts/style51.xml" ContentType="application/vnd.ms-office.chartstyle+xml"/>
  <Override PartName="/xl/charts/chart51.xml" ContentType="application/vnd.openxmlformats-officedocument.drawingml.chart+xml"/>
  <Override PartName="/xl/drawings/drawing69.xml" ContentType="application/vnd.openxmlformats-officedocument.drawing+xml"/>
  <Override PartName="/xl/worksheets/sheet15.xml" ContentType="application/vnd.openxmlformats-officedocument.spreadsheetml.worksheet+xml"/>
  <Override PartName="/xl/charts/colors50.xml" ContentType="application/vnd.ms-office.chartcolorstyle+xml"/>
  <Override PartName="/xl/drawings/drawing71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3.xml" ContentType="application/vnd.ms-office.chartcolorstyle+xml"/>
  <Override PartName="/xl/charts/style53.xml" ContentType="application/vnd.ms-office.chartstyle+xml"/>
  <Override PartName="/xl/charts/chart53.xml" ContentType="application/vnd.openxmlformats-officedocument.drawingml.chart+xml"/>
  <Override PartName="/xl/drawings/drawing73.xml" ContentType="application/vnd.openxmlformats-officedocument.drawing+xml"/>
  <Override PartName="/xl/worksheets/sheet13.xml" ContentType="application/vnd.openxmlformats-officedocument.spreadsheetml.worksheet+xml"/>
  <Override PartName="/xl/charts/colors52.xml" ContentType="application/vnd.ms-office.chartcolorstyle+xml"/>
  <Override PartName="/xl/charts/style50.xml" ContentType="application/vnd.ms-office.chartstyle+xml"/>
  <Override PartName="/xl/charts/chart50.xml" ContentType="application/vnd.openxmlformats-officedocument.drawingml.chart+xml"/>
  <Override PartName="/xl/drawings/drawing67.xml" ContentType="application/vnd.openxmlformats-officedocument.drawing+xml"/>
  <Override PartName="/xl/drawings/drawing63.xml" ContentType="application/vnd.openxmlformats-officedocument.drawing+xml"/>
  <Override PartName="/xl/charts/colors47.xml" ContentType="application/vnd.ms-office.chartcolorstyle+xml"/>
  <Override PartName="/xl/charts/style47.xml" ContentType="application/vnd.ms-office.chartstyle+xml"/>
  <Override PartName="/xl/charts/chart47.xml" ContentType="application/vnd.openxmlformats-officedocument.drawingml.chart+xml"/>
  <Override PartName="/xl/drawings/drawing62.xml" ContentType="application/vnd.openxmlformats-officedocument.drawing+xml"/>
  <Override PartName="/xl/worksheets/sheet18.xml" ContentType="application/vnd.openxmlformats-officedocument.spreadsheetml.worksheet+xml"/>
  <Override PartName="/xl/charts/colors46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worksheets/sheet16.xml" ContentType="application/vnd.openxmlformats-officedocument.spreadsheetml.worksheet+xml"/>
  <Override PartName="/xl/charts/colors49.xml" ContentType="application/vnd.ms-office.chartcolorstyle+xml"/>
  <Override PartName="/xl/charts/style49.xml" ContentType="application/vnd.ms-office.chartstyle+xml"/>
  <Override PartName="/xl/charts/chart49.xml" ContentType="application/vnd.openxmlformats-officedocument.drawingml.chart+xml"/>
  <Override PartName="/xl/drawings/drawing65.xml" ContentType="application/vnd.openxmlformats-officedocument.drawing+xml"/>
  <Override PartName="/xl/worksheets/sheet17.xml" ContentType="application/vnd.openxmlformats-officedocument.spreadsheetml.worksheet+xml"/>
  <Override PartName="/xl/charts/style37.xml" ContentType="application/vnd.ms-office.chartstyle+xml"/>
  <Override PartName="/xl/charts/chart40.xml" ContentType="application/vnd.openxmlformats-officedocument.drawingml.chart+xml"/>
  <Override PartName="/xl/drawings/drawing42.xml" ContentType="application/vnd.openxmlformats-officedocument.drawing+xml"/>
  <Override PartName="/xl/charts/colors34.xml" ContentType="application/vnd.ms-office.chartcolorstyle+xml"/>
  <Override PartName="/xl/charts/chart31.xml" ContentType="application/vnd.openxmlformats-officedocument.drawingml.chart+xml"/>
  <Override PartName="/xl/drawings/drawing41.xml" ContentType="application/vnd.openxmlformats-officedocument.drawing+xml"/>
  <Override PartName="/xl/charts/colors29.xml" ContentType="application/vnd.ms-office.chartcolorstyle+xml"/>
  <Override PartName="/xl/drawings/drawing46.xml" ContentType="application/vnd.openxmlformats-officedocument.drawing+xml"/>
  <Override PartName="/xl/charts/chart35.xml" ContentType="application/vnd.openxmlformats-officedocument.drawingml.chart+xml"/>
  <Override PartName="/xl/charts/colors33.xml" ContentType="application/vnd.ms-office.chartcolorstyle+xml"/>
  <Override PartName="/xl/charts/style31.xml" ContentType="application/vnd.ms-office.chartstyle+xml"/>
  <Override PartName="/xl/charts/chart32.xml" ContentType="application/vnd.openxmlformats-officedocument.drawingml.chart+xml"/>
  <Override PartName="/xl/charts/style33.xml" ContentType="application/vnd.ms-office.chartstyle+xml"/>
  <Override PartName="/xl/charts/colors30.xml" ContentType="application/vnd.ms-office.chartcolorstyle+xml"/>
  <Override PartName="/xl/charts/chart33.xml" ContentType="application/vnd.openxmlformats-officedocument.drawingml.chart+xml"/>
  <Override PartName="/xl/drawings/drawing45.xml" ContentType="application/vnd.openxmlformats-officedocument.drawing+xml"/>
  <Override PartName="/xl/charts/style30.xml" ContentType="application/vnd.ms-office.chartstyle+xml"/>
  <Override PartName="/xl/charts/chart30.xml" ContentType="application/vnd.openxmlformats-officedocument.drawingml.chart+xml"/>
  <Override PartName="/xl/charts/chart34.xml" ContentType="application/vnd.openxmlformats-officedocument.drawingml.chart+xml"/>
  <Override PartName="/xl/charts/style34.xml" ContentType="application/vnd.ms-office.chartstyle+xml"/>
  <Override PartName="/xl/charts/colors31.xml" ContentType="application/vnd.ms-office.chartcolorstyle+xml"/>
  <Override PartName="/xl/charts/style35.xml" ContentType="application/vnd.ms-office.chartstyle+xml"/>
  <Override PartName="/xl/charts/style29.xml" ContentType="application/vnd.ms-office.chartstyle+xml"/>
  <Override PartName="/xl/charts/chart36.xml" ContentType="application/vnd.openxmlformats-officedocument.drawingml.chart+xml"/>
  <Override PartName="/xl/charts/colors35.xml" ContentType="application/vnd.ms-office.chartcolorstyle+xml"/>
  <Override PartName="/xl/charts/colors32.xml" ContentType="application/vnd.ms-office.chartcolorstyle+xml"/>
  <Override PartName="/xl/charts/colors36.xml" ContentType="application/vnd.ms-office.chartcolorstyle+xml"/>
  <Override PartName="/xl/charts/style32.xml" ContentType="application/vnd.ms-office.chartstyle+xml"/>
  <Override PartName="/xl/charts/colors28.xml" ContentType="application/vnd.ms-office.chartcolorstyle+xml"/>
  <Override PartName="/xl/drawings/drawing43.xml" ContentType="application/vnd.openxmlformats-officedocument.drawing+xml"/>
  <Override PartName="/xl/drawings/drawing48.xml" ContentType="application/vnd.openxmlformats-officedocument.drawing+xml"/>
  <Override PartName="/xl/drawings/drawing40.xml" ContentType="application/vnd.openxmlformats-officedocument.drawing+xml"/>
  <Override PartName="/xl/charts/style36.xml" ContentType="application/vnd.ms-office.chartstyle+xml"/>
  <Override PartName="/xl/drawings/drawing44.xml" ContentType="application/vnd.openxmlformats-officedocument.drawing+xml"/>
  <Override PartName="/xl/charts/chart29.xml" ContentType="application/vnd.openxmlformats-officedocument.drawingml.chart+xml"/>
  <Override PartName="/xl/charts/chart37.xml" ContentType="application/vnd.openxmlformats-officedocument.drawingml.chart+xml"/>
  <Override PartName="/xl/drawings/drawing47.xml" ContentType="application/vnd.openxmlformats-officedocument.drawing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comments9.xml" ContentType="application/vnd.openxmlformats-officedocument.spreadsheetml.comments+xml"/>
  <Override PartName="/xl/comments3.xml" ContentType="application/vnd.openxmlformats-officedocument.spreadsheetml.comment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8.xml" ContentType="application/vnd.openxmlformats-officedocument.spreadsheetml.comments+xml"/>
  <Override PartName="/xl/comments4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filterPrivacy="1"/>
  <xr:revisionPtr revIDLastSave="0" documentId="13_ncr:1_{516863E0-0A88-471E-A931-F1FC5E2B72A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2" sheetId="101" r:id="rId1"/>
    <sheet name="3" sheetId="102" r:id="rId2"/>
    <sheet name="4" sheetId="103" r:id="rId3"/>
    <sheet name="5" sheetId="104" r:id="rId4"/>
    <sheet name="7" sheetId="20" r:id="rId5"/>
    <sheet name="8" sheetId="21" r:id="rId6"/>
    <sheet name="10" sheetId="32" r:id="rId7"/>
    <sheet name="11" sheetId="41" r:id="rId8"/>
    <sheet name="13" sheetId="105" r:id="rId9"/>
    <sheet name="14" sheetId="106" r:id="rId10"/>
    <sheet name="16" sheetId="42" r:id="rId11"/>
    <sheet name="17" sheetId="22" r:id="rId12"/>
    <sheet name="18" sheetId="23" r:id="rId13"/>
    <sheet name="19" sheetId="43" r:id="rId14"/>
    <sheet name="21" sheetId="27" r:id="rId15"/>
    <sheet name="22" sheetId="44" r:id="rId16"/>
    <sheet name="23" sheetId="45" r:id="rId17"/>
    <sheet name="24" sheetId="46" r:id="rId18"/>
    <sheet name="25" sheetId="49" r:id="rId19"/>
    <sheet name="26" sheetId="48" r:id="rId20"/>
    <sheet name="27" sheetId="50" r:id="rId21"/>
    <sheet name="29" sheetId="24" r:id="rId22"/>
    <sheet name="30" sheetId="51" r:id="rId23"/>
    <sheet name="31" sheetId="52" r:id="rId24"/>
    <sheet name="32" sheetId="53" r:id="rId25"/>
    <sheet name="33" sheetId="54" r:id="rId26"/>
    <sheet name="34" sheetId="25" r:id="rId27"/>
    <sheet name="35" sheetId="55" r:id="rId28"/>
    <sheet name="36" sheetId="56" r:id="rId29"/>
    <sheet name="37" sheetId="57" r:id="rId30"/>
    <sheet name="39" sheetId="58" r:id="rId31"/>
    <sheet name="40" sheetId="35" r:id="rId32"/>
    <sheet name="41" sheetId="59" r:id="rId33"/>
    <sheet name="42" sheetId="36" r:id="rId34"/>
    <sheet name="43" sheetId="61" r:id="rId35"/>
    <sheet name="44" sheetId="60" r:id="rId36"/>
    <sheet name="48" sheetId="10" r:id="rId37"/>
    <sheet name="49" sheetId="19" r:id="rId38"/>
    <sheet name="51" sheetId="29" r:id="rId39"/>
    <sheet name="52" sheetId="63" r:id="rId40"/>
    <sheet name="60" sheetId="9" r:id="rId41"/>
    <sheet name="61" sheetId="64" r:id="rId42"/>
    <sheet name="63" sheetId="65" r:id="rId43"/>
    <sheet name="64" sheetId="66" r:id="rId44"/>
    <sheet name="65" sheetId="67" r:id="rId45"/>
    <sheet name="66" sheetId="68" r:id="rId46"/>
    <sheet name="67" sheetId="69" r:id="rId47"/>
    <sheet name="68" sheetId="70" r:id="rId48"/>
    <sheet name="70" sheetId="71" r:id="rId49"/>
    <sheet name="71" sheetId="72" r:id="rId50"/>
    <sheet name="73" sheetId="75" r:id="rId51"/>
    <sheet name="74" sheetId="76" r:id="rId52"/>
    <sheet name="75" sheetId="73" r:id="rId53"/>
    <sheet name="76" sheetId="77" r:id="rId54"/>
    <sheet name="78" sheetId="81" r:id="rId55"/>
    <sheet name="79" sheetId="78" r:id="rId56"/>
    <sheet name="81" sheetId="79" r:id="rId57"/>
    <sheet name="82" sheetId="82" r:id="rId58"/>
    <sheet name="83" sheetId="83" r:id="rId59"/>
    <sheet name="84" sheetId="84" r:id="rId60"/>
    <sheet name="86" sheetId="80" r:id="rId61"/>
    <sheet name="87" sheetId="85" r:id="rId62"/>
    <sheet name="89" sheetId="86" r:id="rId63"/>
    <sheet name="90" sheetId="87" r:id="rId64"/>
    <sheet name="91" sheetId="89" r:id="rId65"/>
    <sheet name="92" sheetId="88" r:id="rId66"/>
    <sheet name="93" sheetId="90" r:id="rId67"/>
    <sheet name="94" sheetId="91" r:id="rId68"/>
    <sheet name="95" sheetId="92" r:id="rId69"/>
    <sheet name="96" sheetId="93" r:id="rId70"/>
    <sheet name="97" sheetId="95" r:id="rId71"/>
    <sheet name="98" sheetId="97" r:id="rId72"/>
    <sheet name="99" sheetId="94" r:id="rId73"/>
    <sheet name="100" sheetId="98" r:id="rId74"/>
    <sheet name="101" sheetId="96" r:id="rId75"/>
    <sheet name="102" sheetId="99" r:id="rId76"/>
  </sheets>
  <externalReferences>
    <externalReference r:id="rId77"/>
  </externalReferences>
  <definedNames>
    <definedName name="ExternalData_1" localSheetId="4">'7'!#REF!</definedName>
    <definedName name="tab_land2021_37category_munc2021_221123" localSheetId="7">'[1]נתונים שימושי קרקע '!#REF!</definedName>
    <definedName name="tab_land2021_37category_munc2021_221123" localSheetId="10">'[1]נתונים שימושי קרקע '!#REF!</definedName>
    <definedName name="tab_land2021_37category_munc2021_221123" localSheetId="13">'[1]נתונים שימושי קרקע '!#REF!</definedName>
    <definedName name="tab_land2021_37category_munc2021_221123" localSheetId="0">'[1]נתונים שימושי קרקע '!#REF!</definedName>
    <definedName name="tab_land2021_37category_munc2021_221123" localSheetId="15">'[1]נתונים שימושי קרקע '!#REF!</definedName>
    <definedName name="tab_land2021_37category_munc2021_221123" localSheetId="16">'[1]נתונים שימושי קרקע '!#REF!</definedName>
    <definedName name="tab_land2021_37category_munc2021_221123" localSheetId="17">'[1]נתונים שימושי קרקע '!#REF!</definedName>
    <definedName name="tab_land2021_37category_munc2021_221123" localSheetId="19">'[1]נתונים שימושי קרקע '!#REF!</definedName>
    <definedName name="tab_land2021_37category_munc2021_221123" localSheetId="22">'[1]נתונים שימושי קרקע '!#REF!</definedName>
    <definedName name="tab_land2021_37category_munc2021_221123" localSheetId="23">'[1]נתונים שימושי קרקע '!#REF!</definedName>
    <definedName name="tab_land2021_37category_munc2021_221123" localSheetId="24">'[1]נתונים שימושי קרקע '!#REF!</definedName>
    <definedName name="tab_land2021_37category_munc2021_221123" localSheetId="25">'[1]נתונים שימושי קרקע '!#REF!</definedName>
    <definedName name="tab_land2021_37category_munc2021_221123" localSheetId="27">'[1]נתונים שימושי קרקע '!#REF!</definedName>
    <definedName name="tab_land2021_37category_munc2021_221123" localSheetId="28">'[1]נתונים שימושי קרקע '!#REF!</definedName>
    <definedName name="tab_land2021_37category_munc2021_221123" localSheetId="29">'[1]נתונים שימושי קרקע '!#REF!</definedName>
    <definedName name="tab_land2021_37category_munc2021_221123" localSheetId="30">'[1]נתונים שימושי קרקע '!#REF!</definedName>
    <definedName name="tab_land2021_37category_munc2021_221123" localSheetId="2">'[1]נתונים שימושי קרקע '!#REF!</definedName>
    <definedName name="tab_land2021_37category_munc2021_221123" localSheetId="32">'[1]נתונים שימושי קרקע '!#REF!</definedName>
    <definedName name="tab_land2021_37category_munc2021_221123" localSheetId="34">'[1]נתונים שימושי קרקע '!#REF!</definedName>
    <definedName name="tab_land2021_37category_munc2021_221123" localSheetId="35">'[1]נתונים שימושי קרקע '!#REF!</definedName>
    <definedName name="tab_land2021_37category_munc2021_221123" localSheetId="41">'[1]נתונים שימושי קרקע '!#REF!</definedName>
    <definedName name="tab_land2021_37category_munc2021_221123" localSheetId="42">'[1]נתונים שימושי קרקע '!#REF!</definedName>
    <definedName name="tab_land2021_37category_munc2021_221123" localSheetId="43">'[1]נתונים שימושי קרקע '!#REF!</definedName>
    <definedName name="tab_land2021_37category_munc2021_221123" localSheetId="44">'[1]נתונים שימושי קרקע '!#REF!</definedName>
    <definedName name="tab_land2021_37category_munc2021_221123" localSheetId="45">'[1]נתונים שימושי קרקע '!#REF!</definedName>
    <definedName name="tab_land2021_37category_munc2021_221123" localSheetId="46">'[1]נתונים שימושי קרקע '!#REF!</definedName>
    <definedName name="tab_land2021_37category_munc2021_221123" localSheetId="47">'[1]נתונים שימושי קרקע '!#REF!</definedName>
    <definedName name="tab_land2021_37category_munc2021_221123" localSheetId="53">'[1]נתונים שימושי קרקע '!#REF!</definedName>
    <definedName name="tab_land2021_37category_munc2021_221123" localSheetId="54">'[1]נתונים שימושי קרקע '!#REF!</definedName>
    <definedName name="tab_land2021_37category_munc2021_221123" localSheetId="58">'[1]נתונים שימושי קרקע '!#REF!</definedName>
    <definedName name="tab_land2021_37category_munc2021_221123" localSheetId="61">'[1]נתונים שימושי קרקע '!#REF!</definedName>
    <definedName name="tab_land2021_37category_munc2021_221123" localSheetId="62">'[1]נתונים שימושי קרקע '!#REF!</definedName>
    <definedName name="tab_land2021_37category_munc2021_221123" localSheetId="66">'[1]נתונים שימושי קרקע '!#REF!</definedName>
    <definedName name="tab_land2021_37category_munc2021_221123" localSheetId="67">'[1]נתונים שימושי קרקע '!#REF!</definedName>
    <definedName name="tab_land2021_37category_munc2021_221123" localSheetId="68">'[1]נתונים שימושי קרקע '!#REF!</definedName>
    <definedName name="tab_land2021_37category_munc2021_221123" localSheetId="69">'[1]נתונים שימושי קרקע '!#REF!</definedName>
    <definedName name="tab_land2021_37category_munc2021_221123" localSheetId="70">'[1]נתונים שימושי קרקע '!#REF!</definedName>
    <definedName name="tab_land2021_37category_munc2021_221123" localSheetId="72">'[1]נתונים שימושי קרקע '!#REF!</definedName>
    <definedName name="tab_land2021_37category_munc2021_221123">'[1]נתונים שימושי קרקע '!#REF!</definedName>
    <definedName name="_xlnm.Print_Area" localSheetId="6">'10'!$A$3:$I$28</definedName>
    <definedName name="_xlnm.Print_Area" localSheetId="73">'100'!$I$3:$V$30</definedName>
    <definedName name="_xlnm.Print_Area" localSheetId="74">'101'!$A$3:$L$31</definedName>
    <definedName name="_xlnm.Print_Area" localSheetId="75">'102'!$A$3:$H$32</definedName>
    <definedName name="_xlnm.Print_Area" localSheetId="7">'11'!$A$3:$I$26</definedName>
    <definedName name="_xlnm.Print_Area" localSheetId="8">'13'!$A$3:$L$24</definedName>
    <definedName name="_xlnm.Print_Area" localSheetId="9">'14'!$A$3:$J$27</definedName>
    <definedName name="_xlnm.Print_Area" localSheetId="10">'16'!$B$3:$M$21</definedName>
    <definedName name="_xlnm.Print_Area" localSheetId="11">'17'!$B$3:$K$35</definedName>
    <definedName name="_xlnm.Print_Area" localSheetId="12">'18'!$B$3:$N$20</definedName>
    <definedName name="_xlnm.Print_Area" localSheetId="13">'19'!$B$3:$J$34</definedName>
    <definedName name="_xlnm.Print_Area" localSheetId="0">'2'!$A$3:$J$31</definedName>
    <definedName name="_xlnm.Print_Area" localSheetId="14">'21'!$A$3:$I$27</definedName>
    <definedName name="_xlnm.Print_Area" localSheetId="15">'22'!$B$3:$N$11</definedName>
    <definedName name="_xlnm.Print_Area" localSheetId="16">'23'!$B$3:$N$18</definedName>
    <definedName name="_xlnm.Print_Area" localSheetId="17">'24'!$B$3:$N$13</definedName>
    <definedName name="_xlnm.Print_Area" localSheetId="18">'25'!$B$3:$N$13</definedName>
    <definedName name="_xlnm.Print_Area" localSheetId="19">'26'!$B$3:$M$12</definedName>
    <definedName name="_xlnm.Print_Area" localSheetId="20">'27'!$B$3:$N$18</definedName>
    <definedName name="_xlnm.Print_Area" localSheetId="21">'29'!$B$3:$O$17</definedName>
    <definedName name="_xlnm.Print_Area" localSheetId="1">'3'!$A$3:$I$29</definedName>
    <definedName name="_xlnm.Print_Area" localSheetId="22">'30'!$B$3:$K$26</definedName>
    <definedName name="_xlnm.Print_Area" localSheetId="23">'31'!$B$3:$J$28</definedName>
    <definedName name="_xlnm.Print_Area" localSheetId="24">'32'!$A$3:$J$25</definedName>
    <definedName name="_xlnm.Print_Area" localSheetId="25">'33'!$A$3:$I$26</definedName>
    <definedName name="_xlnm.Print_Area" localSheetId="26">'34'!$A$3:$J$26</definedName>
    <definedName name="_xlnm.Print_Area" localSheetId="27">'35'!$A$3:$I$26</definedName>
    <definedName name="_xlnm.Print_Area" localSheetId="28">'36'!$A$3:$J$27</definedName>
    <definedName name="_xlnm.Print_Area" localSheetId="29">'37'!$A$3:$I$26</definedName>
    <definedName name="_xlnm.Print_Area" localSheetId="30">'39'!$B$3:$N$17</definedName>
    <definedName name="_xlnm.Print_Area" localSheetId="2">'4'!$A$3:$J$26</definedName>
    <definedName name="_xlnm.Print_Area" localSheetId="31">'40'!$B$3:$K$31</definedName>
    <definedName name="_xlnm.Print_Area" localSheetId="32">'41'!$B$3:$L$38</definedName>
    <definedName name="_xlnm.Print_Area" localSheetId="33">'42'!$A$3:$I$35</definedName>
    <definedName name="_xlnm.Print_Area" localSheetId="34">'43'!$A$3:$J$38</definedName>
    <definedName name="_xlnm.Print_Area" localSheetId="35">'44'!$A$3:$J$31</definedName>
    <definedName name="_xlnm.Print_Area" localSheetId="36">'48'!#REF!</definedName>
    <definedName name="_xlnm.Print_Area" localSheetId="37">'49'!#REF!</definedName>
    <definedName name="_xlnm.Print_Area" localSheetId="3">'5'!$A$3:$J$24</definedName>
    <definedName name="_xlnm.Print_Area" localSheetId="38">'51'!$A$3:$L$29</definedName>
    <definedName name="_xlnm.Print_Area" localSheetId="39">'52'!$A$3:$N$21</definedName>
    <definedName name="_xlnm.Print_Area" localSheetId="40">'60'!$A$3:$K$34</definedName>
    <definedName name="_xlnm.Print_Area" localSheetId="41">'61'!$A$3:$L$33</definedName>
    <definedName name="_xlnm.Print_Area" localSheetId="42">'63'!#REF!</definedName>
    <definedName name="_xlnm.Print_Area" localSheetId="43">'64'!#REF!</definedName>
    <definedName name="_xlnm.Print_Area" localSheetId="44">'65'!#REF!</definedName>
    <definedName name="_xlnm.Print_Area" localSheetId="45">'66'!#REF!</definedName>
    <definedName name="_xlnm.Print_Area" localSheetId="46">'67'!#REF!</definedName>
    <definedName name="_xlnm.Print_Area" localSheetId="47">'68'!#REF!</definedName>
    <definedName name="_xlnm.Print_Area" localSheetId="4">'7'!#REF!</definedName>
    <definedName name="_xlnm.Print_Area" localSheetId="48">'70'!$B$3:$P$25</definedName>
    <definedName name="_xlnm.Print_Area" localSheetId="49">'71'!$F$3:$Q$29</definedName>
    <definedName name="_xlnm.Print_Area" localSheetId="50">'73'!$F$3:$Q$24</definedName>
    <definedName name="_xlnm.Print_Area" localSheetId="51">'74'!$G$3:$R$26</definedName>
    <definedName name="_xlnm.Print_Area" localSheetId="52">'75'!$D$3:$L$27</definedName>
    <definedName name="_xlnm.Print_Area" localSheetId="53">'76'!$D$3:$L$25</definedName>
    <definedName name="_xlnm.Print_Area" localSheetId="54">'78'!$B$3:$H$18</definedName>
    <definedName name="_xlnm.Print_Area" localSheetId="55">'79'!$B$3:$H$6</definedName>
    <definedName name="_xlnm.Print_Area" localSheetId="5">'8'!$A$2:$A$34</definedName>
    <definedName name="_xlnm.Print_Area" localSheetId="56">'81'!$B$3:$J$30</definedName>
    <definedName name="_xlnm.Print_Area" localSheetId="57">'82'!$B$3:$K$32</definedName>
    <definedName name="_xlnm.Print_Area" localSheetId="58">'83'!$B$3:$K$23</definedName>
    <definedName name="_xlnm.Print_Area" localSheetId="59">'84'!$B$3:$K$30</definedName>
    <definedName name="_xlnm.Print_Area" localSheetId="60">'86'!$F$3:$R$29</definedName>
    <definedName name="_xlnm.Print_Area" localSheetId="61">'87'!$F$3:$R$30</definedName>
    <definedName name="_xlnm.Print_Area" localSheetId="62">'89'!$A$3:$K$30</definedName>
    <definedName name="_xlnm.Print_Area" localSheetId="63">'90'!$A$3:$K$31</definedName>
    <definedName name="_xlnm.Print_Area" localSheetId="64">'91'!$A$3:$K$32</definedName>
    <definedName name="_xlnm.Print_Area" localSheetId="65">'92'!$A$3:$K$32</definedName>
    <definedName name="_xlnm.Print_Area" localSheetId="66">'93'!$B$3:$O$30</definedName>
    <definedName name="_xlnm.Print_Area" localSheetId="67">'94'!$A$3:$N$33</definedName>
    <definedName name="_xlnm.Print_Area" localSheetId="68">'95'!$I$3:$V$33</definedName>
    <definedName name="_xlnm.Print_Area" localSheetId="69">'96'!$I$3:$V$32</definedName>
    <definedName name="_xlnm.Print_Area" localSheetId="70">'97'!$A$3:$K$30</definedName>
    <definedName name="_xlnm.Print_Area" localSheetId="71">'98'!$A$3:$L$29</definedName>
    <definedName name="_xlnm.Print_Area" localSheetId="72">'99'!$K$3:$X$32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7" l="1"/>
  <c r="C11" i="64" l="1"/>
  <c r="D47" i="41"/>
  <c r="D46" i="32" l="1"/>
  <c r="C1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E5" authorId="0" shapeId="0" xr:uid="{A2E2AB43-7E09-4843-A8FC-F613DACD84E8}">
      <text>
        <r>
          <rPr>
            <sz val="9"/>
            <color indexed="81"/>
            <rFont val="Tahoma"/>
            <family val="2"/>
          </rPr>
          <t xml:space="preserve">כולל: מסחר ומשרדים, מסחר ומגורים במרכז עירוני
</t>
        </r>
      </text>
    </comment>
    <comment ref="G5" authorId="0" shapeId="0" xr:uid="{296D70DD-7342-417F-8431-C016B73C0062}">
      <text>
        <r>
          <rPr>
            <sz val="9"/>
            <color indexed="81"/>
            <rFont val="Tahoma"/>
            <family val="2"/>
          </rPr>
          <t xml:space="preserve">כולל: תחנות תדלוק ושירותי דרך, מכלולי תחבורה מסילתית, מכלולי תחבורה אווירית, מכלולי תחבורה ימית, חשמל ותקשורת, סילוק פסולת, תשתיות רטובות סגורות, חניונים ותחנות מרכזיות, כבישים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C54" authorId="0" shapeId="0" xr:uid="{BEC9E1EA-FE52-4CA5-9B3B-37F2373DB3A3}">
      <text>
        <r>
          <rPr>
            <b/>
            <sz val="9"/>
            <color indexed="81"/>
            <rFont val="Tahoma"/>
            <family val="2"/>
          </rPr>
          <t>מחבר:</t>
        </r>
        <r>
          <rPr>
            <sz val="9"/>
            <color indexed="81"/>
            <rFont val="Tahoma"/>
            <family val="2"/>
          </rPr>
          <t xml:space="preserve">
קשה לראות את צהוב וכתום כי הם תאים קטנים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E5" authorId="0" shapeId="0" xr:uid="{EF99693F-1597-4EE2-9AE4-D2EC08F7FB87}">
      <text>
        <r>
          <rPr>
            <sz val="9"/>
            <color indexed="81"/>
            <rFont val="Tahoma"/>
            <family val="2"/>
          </rPr>
          <t xml:space="preserve">כולל: מסחר ומשרדים, מסחר ומגורים במרכז עירוני
</t>
        </r>
      </text>
    </comment>
    <comment ref="G5" authorId="0" shapeId="0" xr:uid="{03D25065-CEC3-4C50-A3D8-7CA52966063E}">
      <text>
        <r>
          <rPr>
            <sz val="9"/>
            <color indexed="81"/>
            <rFont val="Tahoma"/>
            <family val="2"/>
          </rPr>
          <t xml:space="preserve">כולל: תחנות תדלוק ושירותי דרך, מכלולי תחבורה מסילתית, מכלולי תחבורה אווירית, מכלולי תחבורה ימית, חשמל ותקשורת, סילוק פסולת, תשתיות רטובות סגורות, חניונים ותחנות מרכזיות, כבישים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E5" authorId="0" shapeId="0" xr:uid="{FB0B403A-3227-4368-9FB1-ABBDF08FF833}">
      <text>
        <r>
          <rPr>
            <sz val="9"/>
            <color indexed="81"/>
            <rFont val="Tahoma"/>
            <family val="2"/>
          </rPr>
          <t xml:space="preserve">כולל: מסחר ומשרדים, מסחר ומגורים במרכז עירוני
</t>
        </r>
      </text>
    </comment>
    <comment ref="G5" authorId="0" shapeId="0" xr:uid="{819AEF83-DFF5-47BE-AFA9-CACACDEC4120}">
      <text>
        <r>
          <rPr>
            <sz val="9"/>
            <color indexed="81"/>
            <rFont val="Tahoma"/>
            <family val="2"/>
          </rPr>
          <t xml:space="preserve">כולל: תחנות תדלוק ושירותי דרך, מכלולי תחבורה מסילתית, מכלולי תחבורה אווירית, מכלולי תחבורה ימית, חשמל ותקשורת, סילוק פסולת, תשתיות רטובות סגורות, חניונים ותחנות מרכזיות, כבישים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E5" authorId="0" shapeId="0" xr:uid="{D8B977E2-524B-41F1-B13E-1E36F2C065DD}">
      <text>
        <r>
          <rPr>
            <sz val="9"/>
            <color indexed="81"/>
            <rFont val="Tahoma"/>
            <family val="2"/>
          </rPr>
          <t xml:space="preserve">כולל: מסחר ומשרדים, מסחר ומגורים במרכז עירוני
</t>
        </r>
      </text>
    </comment>
    <comment ref="G5" authorId="0" shapeId="0" xr:uid="{2450F9E3-2B41-4B81-A6FA-9CFE290B6D8D}">
      <text>
        <r>
          <rPr>
            <sz val="9"/>
            <color indexed="81"/>
            <rFont val="Tahoma"/>
            <family val="2"/>
          </rPr>
          <t xml:space="preserve">כולל: תחנות תדלוק ושירותי דרך, מכלולי תחבורה מסילתית, מכלולי תחבורה אווירית, מכלולי תחבורה ימית, חשמל ותקשורת, סילוק פסולת, תשתיות רטובות סגורות, חניונים ותחנות מרכזיות, כבישים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E5" authorId="0" shapeId="0" xr:uid="{1694201F-79B7-4A8E-9A83-096F780BD145}">
      <text>
        <r>
          <rPr>
            <sz val="9"/>
            <color indexed="81"/>
            <rFont val="Tahoma"/>
            <family val="2"/>
          </rPr>
          <t xml:space="preserve">כולל: מסחר ומשרדים, מסחר ומגורים במרכז עירוני
</t>
        </r>
      </text>
    </comment>
    <comment ref="G5" authorId="0" shapeId="0" xr:uid="{9D736F62-6E62-4D30-AE22-F236B2A98DFE}">
      <text>
        <r>
          <rPr>
            <sz val="9"/>
            <color indexed="81"/>
            <rFont val="Tahoma"/>
            <family val="2"/>
          </rPr>
          <t xml:space="preserve">כולל: תחנות תדלוק ושירותי דרך, מכלולי תחבורה מסילתית, מכלולי תחבורה אווירית, מכלולי תחבורה ימית, חשמל ותקשורת, סילוק פסולת, תשתיות רטובות סגורות, חניונים ותחנות מרכזיות, כבישים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E5" authorId="0" shapeId="0" xr:uid="{430F6B42-D12B-46B3-A746-D067BE1F9FC7}">
      <text>
        <r>
          <rPr>
            <sz val="9"/>
            <color indexed="81"/>
            <rFont val="Tahoma"/>
            <family val="2"/>
          </rPr>
          <t xml:space="preserve">כולל: מסחר ומשרדים, מסחר ומגורים במרכז עירוני
</t>
        </r>
      </text>
    </comment>
    <comment ref="G5" authorId="0" shapeId="0" xr:uid="{6E3FBFC7-34B5-4ED0-8392-16001F403802}">
      <text>
        <r>
          <rPr>
            <sz val="9"/>
            <color indexed="81"/>
            <rFont val="Tahoma"/>
            <family val="2"/>
          </rPr>
          <t xml:space="preserve">כולל: תחנות תדלוק ושירותי דרך, מכלולי תחבורה מסילתית, מכלולי תחבורה אווירית, מכלולי תחבורה ימית, חשמל ותקשורת, סילוק פסולת, תשתיות רטובות סגורות, חניונים ותחנות מרכזיות, כבישים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E5" authorId="0" shapeId="0" xr:uid="{79E80A29-2B8C-4B27-9A45-27D4EE107035}">
      <text>
        <r>
          <rPr>
            <sz val="9"/>
            <color indexed="81"/>
            <rFont val="Tahoma"/>
            <family val="2"/>
          </rPr>
          <t xml:space="preserve">כולל: מסחר ומשרדים, מסחר ומגורים במרכז עירוני
</t>
        </r>
      </text>
    </comment>
    <comment ref="G5" authorId="0" shapeId="0" xr:uid="{7AE8D294-53C8-4B45-AEF0-C6926F05BD71}">
      <text>
        <r>
          <rPr>
            <sz val="9"/>
            <color indexed="81"/>
            <rFont val="Tahoma"/>
            <family val="2"/>
          </rPr>
          <t xml:space="preserve">כולל: תחנות תדלוק ושירותי דרך, מכלולי תחבורה מסילתית, מכלולי תחבורה אווירית, מכלולי תחבורה ימית, חשמל ותקשורת, סילוק פסולת, תשתיות רטובות סגורות, חניונים ותחנות מרכזיות, כבישים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E5" authorId="0" shapeId="0" xr:uid="{3CA7DE61-2C6C-441C-989C-9712D93CC711}">
      <text>
        <r>
          <rPr>
            <sz val="9"/>
            <color indexed="81"/>
            <rFont val="Tahoma"/>
            <family val="2"/>
          </rPr>
          <t xml:space="preserve">כולל: מסחר ומשרדים, מסחר ומגורים במרכז עירוני
</t>
        </r>
      </text>
    </comment>
    <comment ref="G5" authorId="0" shapeId="0" xr:uid="{8745E489-28E5-4CC1-95A7-04D9E0921AB3}">
      <text>
        <r>
          <rPr>
            <sz val="9"/>
            <color indexed="81"/>
            <rFont val="Tahoma"/>
            <family val="2"/>
          </rPr>
          <t xml:space="preserve">כולל: תחנות תדלוק ושירותי דרך, מכלולי תחבורה מסילתית, מכלולי תחבורה אווירית, מכלולי תחבורה ימית, חשמל ותקשורת, סילוק פסולת, תשתיות רטובות סגורות, חניונים ותחנות מרכזיות, כבישים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מחבר</author>
  </authors>
  <commentList>
    <comment ref="E5" authorId="0" shapeId="0" xr:uid="{36FC6080-499E-4708-BC4B-A9CED73655E0}">
      <text>
        <r>
          <rPr>
            <sz val="9"/>
            <color indexed="81"/>
            <rFont val="Tahoma"/>
            <family val="2"/>
          </rPr>
          <t xml:space="preserve">כולל: מסחר ומשרדים, מסחר ומגורים במרכז עירוני
</t>
        </r>
      </text>
    </comment>
    <comment ref="G5" authorId="0" shapeId="0" xr:uid="{B5B1E4AC-9B09-452B-BFE3-18DE1BF7D938}">
      <text>
        <r>
          <rPr>
            <sz val="9"/>
            <color indexed="81"/>
            <rFont val="Tahoma"/>
            <family val="2"/>
          </rPr>
          <t xml:space="preserve">כולל: תחנות תדלוק ושירותי דרך, מכלולי תחבורה מסילתית, מכלולי תחבורה אווירית, מכלולי תחבורה ימית, חשמל ותקשורת, סילוק פסולת, תשתיות רטובות סגורות, חניונים ותחנות מרכזיות, כבישים
</t>
        </r>
      </text>
    </comment>
  </commentList>
</comments>
</file>

<file path=xl/sharedStrings.xml><?xml version="1.0" encoding="utf-8"?>
<sst xmlns="http://schemas.openxmlformats.org/spreadsheetml/2006/main" count="891" uniqueCount="329">
  <si>
    <t>0-2</t>
  </si>
  <si>
    <t>18-29</t>
  </si>
  <si>
    <t>30-49</t>
  </si>
  <si>
    <t>50-64</t>
  </si>
  <si>
    <t>אשדוד</t>
  </si>
  <si>
    <t>להבים</t>
  </si>
  <si>
    <t>אשכול</t>
  </si>
  <si>
    <t>בני שמעון</t>
  </si>
  <si>
    <t>חוף אשקלון</t>
  </si>
  <si>
    <t>יואב</t>
  </si>
  <si>
    <t>לכיש</t>
  </si>
  <si>
    <t>מרחבים</t>
  </si>
  <si>
    <t>שדות נגב</t>
  </si>
  <si>
    <t>שער הנגב</t>
  </si>
  <si>
    <t>שפיר</t>
  </si>
  <si>
    <t>נתיבות</t>
  </si>
  <si>
    <t>שדרות</t>
  </si>
  <si>
    <t>בית ג'ן</t>
  </si>
  <si>
    <t>חורפיש</t>
  </si>
  <si>
    <t>יסוד המעלה</t>
  </si>
  <si>
    <t>כפר ורדים</t>
  </si>
  <si>
    <t>הגליל העליון</t>
  </si>
  <si>
    <t>מבואות החרמון</t>
  </si>
  <si>
    <t>מטה אשר</t>
  </si>
  <si>
    <t>מעלה יוסף</t>
  </si>
  <si>
    <t>מרום הגליל</t>
  </si>
  <si>
    <t>מטולה</t>
  </si>
  <si>
    <t>מעיליא</t>
  </si>
  <si>
    <t>נהרייה</t>
  </si>
  <si>
    <t>ע'ג'ר</t>
  </si>
  <si>
    <t>פסוטה</t>
  </si>
  <si>
    <t>קריית שמונה</t>
  </si>
  <si>
    <t>שלומי</t>
  </si>
  <si>
    <t>סה"כ</t>
  </si>
  <si>
    <t>2-4</t>
  </si>
  <si>
    <t>4-7</t>
  </si>
  <si>
    <t>7-27</t>
  </si>
  <si>
    <t>27-40</t>
  </si>
  <si>
    <t>40+</t>
  </si>
  <si>
    <t>0-17</t>
  </si>
  <si>
    <t>1-3</t>
  </si>
  <si>
    <t>8-10</t>
  </si>
  <si>
    <t>2-3.5</t>
  </si>
  <si>
    <t>3.5-5</t>
  </si>
  <si>
    <t>5-11</t>
  </si>
  <si>
    <t>11+</t>
  </si>
  <si>
    <t>סך הכל</t>
  </si>
  <si>
    <t xml:space="preserve">גרושים </t>
  </si>
  <si>
    <t xml:space="preserve">נשואים </t>
  </si>
  <si>
    <t>ירקות
(דונם)</t>
  </si>
  <si>
    <t>גידולי שדה
(דונם)</t>
  </si>
  <si>
    <t>חלב בקר
(אלפי ליטרים)</t>
  </si>
  <si>
    <t>מטעים, ללא פרי הדר
(דונם)</t>
  </si>
  <si>
    <t>ביצי מאכל (אלפים)</t>
  </si>
  <si>
    <t xml:space="preserve">ירקות </t>
  </si>
  <si>
    <t>חלב בקר (אלפי ליטרים)</t>
  </si>
  <si>
    <t>גליל עליון</t>
  </si>
  <si>
    <t>גולן</t>
  </si>
  <si>
    <t>..</t>
  </si>
  <si>
    <t>-</t>
  </si>
  <si>
    <t>שם  הרשות</t>
  </si>
  <si>
    <t>ציבור וקהילה</t>
  </si>
  <si>
    <t>תשתית ותחבורה</t>
  </si>
  <si>
    <t>מגורים</t>
  </si>
  <si>
    <t>מועצות אזוריות</t>
  </si>
  <si>
    <t>מועצות מקומיות</t>
  </si>
  <si>
    <t>עיריות</t>
  </si>
  <si>
    <r>
      <rPr>
        <b/>
        <sz val="11"/>
        <rFont val="Arial"/>
        <family val="2"/>
      </rPr>
      <t>מגורים</t>
    </r>
    <r>
      <rPr>
        <sz val="11"/>
        <rFont val="Arial"/>
        <family val="2"/>
      </rPr>
      <t xml:space="preserve">
</t>
    </r>
  </si>
  <si>
    <t>בקמ"ר</t>
  </si>
  <si>
    <t xml:space="preserve">שטח חקלאי </t>
  </si>
  <si>
    <t>יער, חורש ופארקים</t>
  </si>
  <si>
    <t xml:space="preserve">שטח בנוי </t>
  </si>
  <si>
    <t>סך מועצות אזוריות</t>
  </si>
  <si>
    <t>סך עיריות</t>
  </si>
  <si>
    <t xml:space="preserve">יער, חורש ופארקים </t>
  </si>
  <si>
    <r>
      <rPr>
        <b/>
        <sz val="11"/>
        <rFont val="Arial"/>
        <family val="2"/>
      </rPr>
      <t>מסחר ומשרדים</t>
    </r>
    <r>
      <rPr>
        <sz val="9"/>
        <color theme="0"/>
        <rFont val="Arial"/>
        <family val="2"/>
        <charset val="177"/>
      </rPr>
      <t/>
    </r>
  </si>
  <si>
    <r>
      <rPr>
        <b/>
        <sz val="11"/>
        <rFont val="Arial"/>
        <family val="2"/>
      </rPr>
      <t>תעשייה</t>
    </r>
    <r>
      <rPr>
        <sz val="9"/>
        <color theme="0"/>
        <rFont val="Arial"/>
        <family val="2"/>
        <charset val="177"/>
      </rPr>
      <t/>
    </r>
  </si>
  <si>
    <t>שטח בנוי - עיריות בגבול עזה (עד 40 ק"מ), 2021</t>
  </si>
  <si>
    <t>מספרים מוחלטים</t>
  </si>
  <si>
    <t>חינוך עברי</t>
  </si>
  <si>
    <t>חינוך ערבי</t>
  </si>
  <si>
    <t>ממלכתי</t>
  </si>
  <si>
    <t>חרדי</t>
  </si>
  <si>
    <t>+40</t>
  </si>
  <si>
    <t>+65</t>
  </si>
  <si>
    <t>+11</t>
  </si>
  <si>
    <t>קרקע, סלע, שיחים, שטח חפור וגופי מים</t>
  </si>
  <si>
    <t>ממלכתי-דתי</t>
  </si>
  <si>
    <t>פטמים(1) (טונות)</t>
  </si>
  <si>
    <t>תרנגולי הודו(1) 
(טונות)</t>
  </si>
  <si>
    <t>תרנגולי
 הודו(1) (טונות)</t>
  </si>
  <si>
    <t>באר טוביה</t>
  </si>
  <si>
    <t xml:space="preserve">כפר ורדים </t>
  </si>
  <si>
    <t>בית ג`ן</t>
  </si>
  <si>
    <t xml:space="preserve">חורפיש </t>
  </si>
  <si>
    <t xml:space="preserve">מעיליא </t>
  </si>
  <si>
    <t xml:space="preserve">פקיעין (בוקייעה) </t>
  </si>
  <si>
    <t xml:space="preserve">מטולה </t>
  </si>
  <si>
    <t xml:space="preserve">פסוטה </t>
  </si>
  <si>
    <t xml:space="preserve">יסוד המעלה  </t>
  </si>
  <si>
    <t xml:space="preserve">נהרייה </t>
  </si>
  <si>
    <t xml:space="preserve">קריית שמונה </t>
  </si>
  <si>
    <t xml:space="preserve">מעלות-תרשיחא </t>
  </si>
  <si>
    <t xml:space="preserve">לקיה </t>
  </si>
  <si>
    <t xml:space="preserve">עומר </t>
  </si>
  <si>
    <t xml:space="preserve">רהט </t>
  </si>
  <si>
    <t xml:space="preserve">קריית מלאכי </t>
  </si>
  <si>
    <t xml:space="preserve">קריית גת </t>
  </si>
  <si>
    <t xml:space="preserve">באר שבע </t>
  </si>
  <si>
    <t xml:space="preserve">אשקלון </t>
  </si>
  <si>
    <t xml:space="preserve">אופקים </t>
  </si>
  <si>
    <t>שער
 הנגב</t>
  </si>
  <si>
    <t>רמת
 נגב</t>
  </si>
  <si>
    <t>שדות
 נגב</t>
  </si>
  <si>
    <t>7. בני 15 ומעלה שגרים ביישובים במרחק של עד 40 ק"מ מגבול רצועת עזה, לפי מצב משפחתי, 2023</t>
  </si>
  <si>
    <t>8. בני 15 ומעלה שגרים ביישובים במרחק של עד 11 ק"מ מגבול לבנון, לפי מצב משפחתי, 2023</t>
  </si>
  <si>
    <t>11. עולים חדשים (1) שגרים ביישובים במרחק של עד 11 ק"מ מגבול לבנון, 2023</t>
  </si>
  <si>
    <t>10. עולים חדשים (1) שגרים ביישובים במרחק של עד 40 ק"מ מגבול רצועת עזה, 2023</t>
  </si>
  <si>
    <t>16. שטחים חקלאיים ותוצרת חקלאית במועצות אזוריות בקרבת גבול רצועת עזה, אחוז מסך הכל הארצי בכל ענף, 2022</t>
  </si>
  <si>
    <t>17. שטחים חקלאיים במועצות אזוריות בקרבת גבול רצועת עזה, 2022</t>
  </si>
  <si>
    <t>18. שטחים חקלאיים ותוצרת חקלאית במועצות אזוריות בקרבת גבול לבנון, אחוז מסך הכל הארצי בכל ענף, 2022</t>
  </si>
  <si>
    <t>19. שטחים חקלאיים במועצות אזוריות בקרבת גבול לבנון, 2022</t>
  </si>
  <si>
    <t>21. שימושי קרקע במועצות אזוריות הגובלות עם רצועת עזה(1), 2021</t>
  </si>
  <si>
    <t>22. שימושי קרקע במועצות אזוריות במרחק של עד 40 ק"מ מגבול רצועת עזה, 2021</t>
  </si>
  <si>
    <t>23. שימושי קרקע במועצות מקומיות במרחק של עד 40 ק"מ מגבול רצועת עזה, 2021</t>
  </si>
  <si>
    <t>24. שימושי קרקע בעיריות במרחק של עד 40 ק"מ מגבול רצועת עזה, 2021</t>
  </si>
  <si>
    <t>25. שימושי קרקע במועצות האזוריות במרחק של עד 11 ק"מ מגבול לבנון, 2021</t>
  </si>
  <si>
    <t>27. שימושי קרקע בעיריות במרחק של עד 11 ק"מ מגבול לבנון , 2021</t>
  </si>
  <si>
    <t>26. שימושי קרקע במועצות המקומיות במרחק של עד 11 ק"מ מגבול לבנון, 2021</t>
  </si>
  <si>
    <t>29. השטח הבנוי במועצות אזוריות הגובלות עם רצועת עזה, לפי שימושי קרקע, 2021</t>
  </si>
  <si>
    <t>30. השטח הבנוי ברשויות המקומיות במרחק של עד 40 ק"מ מגבול רצועת עזה, לפי שימושי קרקע, 2021</t>
  </si>
  <si>
    <t>31. השטח הבנוי במועצות האזוריות במרחק של עד 40 ק"מ מגבול רצועת עזה, לפי שימושי קרקע, 2021</t>
  </si>
  <si>
    <t>32. השטח הבנוי במועצות המקומיות במרחק של עד 40 ק"מ מגבול רצועת עזה, לפי שימושי קרקע, 2021</t>
  </si>
  <si>
    <t>33. השטח הבנוי בעיריות במרחק של עד 40 ק"מ מגבול רצועת עזה, לפי שימושי קרקע, 2021</t>
  </si>
  <si>
    <t>34. השטח הבנוי ברשויות המקומיות במרחק של עד 11 ק"מ מגבול לבנון, לפי שימושי קרקע, 2021</t>
  </si>
  <si>
    <t>35. השטח הבנוי במועצות אזוריות הגובלות עם לבנון (עד 11 ק"מ), לפי שימושי קרקע, 2021</t>
  </si>
  <si>
    <t>36. השטח הבנוי במועצות מקומיות במרחק של עד 11 ק"מ מגבול לבנון, לפי שימושי קרקע, 2021</t>
  </si>
  <si>
    <t>37. השטח הבנוי בעיריות במרחק של עד 11 ק"מ מגבול לבנון, לפי שימושי קרקע, 2021</t>
  </si>
  <si>
    <t>39. היתרי בנייה, התחלות בנייה וגמר בנייה במועצות אזוריות במרחק של עד 40 ק"מ מגבול רצועת עזה, ינואר-ספטמבר, 2023</t>
  </si>
  <si>
    <t>40. היתרי בנייה, התחלות בנייה וגמר בנייה במועצות מקומיות בבמרחק של עד 40 ק"מ מגבול רצועת עזה, ינואר-ספטמבר 2023</t>
  </si>
  <si>
    <t>41. היתרי בנייה, התחלות בנייה וגמר בנייה בעיריות במרחק של עד 40 ק"מ מגבול רצועת עזה, ינואר-ספטמבר, 2023</t>
  </si>
  <si>
    <t>42. היתרי בנייה, התחלות בנייה וגמר בנייה במועצות אזוריות במרחק של עד 11 ק"מ מגבול לבנון, ינואר-ספטמבר, 2023</t>
  </si>
  <si>
    <t>43. היתרי בנייה, התחלות בנייה וגמר בנייה במועצות מקומיות במרחק של עד 11 ק"מ מגבול לבנון, 
ינואר-ספטמבר, 2023</t>
  </si>
  <si>
    <t>44. היתרי בנייה, התחלות בנייה וגמר בנייה בעיריות במרחק של עד 11 ק"מ מגבול לבנון, ינואר-ספטמבר, 2023</t>
  </si>
  <si>
    <t>48. בני 69-25 הגרים ביישובים במרחק של עד 40 ק"מ מגבול רצועת עזה, לפי רמת השכלה, 2021</t>
  </si>
  <si>
    <t>49. בני 69-25 הגרים ביישובים במרחק של עד 11 ק"מ מגבול לבנון, לפי רמת השכלה, 2021</t>
  </si>
  <si>
    <t>51. ילדים בגני ילדים בפיקוח משרד החינוך הגרים ביישובים במרחק של עד 40 ק"מ מגבול רצועת עזה, לפי מגזר ופיקוח, תשפ"ג (2022/23)</t>
  </si>
  <si>
    <t>52. ילדים בגני ילדים בפיקוח משרד החינוך הגרים ביישובים במרחק של עד 11 ק"מ מגבול לבנון, לפי מגזר ופיקוח, תשפ"ג (2022/23)</t>
  </si>
  <si>
    <t>מרחק מהגבול</t>
  </si>
  <si>
    <t>60. סטודנטים ביישובים, לפי מרחק של עד 40 ק"מ מגבול רצועת עזה, תשפ"ג (2022/23)</t>
  </si>
  <si>
    <t>אין הכנסות כשכיר או עצמאי</t>
  </si>
  <si>
    <t>הכנסה כעצמאי</t>
  </si>
  <si>
    <t>הכנסה כשכיר</t>
  </si>
  <si>
    <t>הכנסות גם כשכיר וגם כעצמאי</t>
  </si>
  <si>
    <t>0-7</t>
  </si>
  <si>
    <t>+27-40</t>
  </si>
  <si>
    <t>6,791-9,730</t>
  </si>
  <si>
    <t>9,731-15,620</t>
  </si>
  <si>
    <t>15,621-21,710</t>
  </si>
  <si>
    <t>21,711-45,180</t>
  </si>
  <si>
    <t>עד 6,790</t>
  </si>
  <si>
    <t>63. שכירים ועצמאיים שגרים ביישובים במרחק של עד 40 ק"מ מגבול רצועת עזה, לפי סוג הכנסה, 2021</t>
  </si>
  <si>
    <t>64. שכירים שגרים ביישובים במרחק של עד 40 ק"מ מגבול רצועת עזה, לפי גובה הכנסה (בש"ח), 2021</t>
  </si>
  <si>
    <t>הכנסה בש"ח</t>
  </si>
  <si>
    <t>65. עצמאים שגרים ביישובים במרחק של עד 40 ק"מ מגבול רצועת עזה, לפי גובה הכנסה (בש"ח), 2021</t>
  </si>
  <si>
    <t>0-3.5</t>
  </si>
  <si>
    <t>+5-11</t>
  </si>
  <si>
    <t>66. שכירים ועצמאיים שגרים ביישובים במרחק של עד 11 ק"מ מגבול לבנון, לפי סוג הכנסה, 2021</t>
  </si>
  <si>
    <t>67. שכירים שגרים ביישובים במרחק של עד 11 ק"מ מגבול לבנון, לפי גובה הכנסה (בש"ח), 2021</t>
  </si>
  <si>
    <t>68. עצמאים שגרים ביישובים במרחק של עד 11 ק"מ מגבול לבנון, לפי גובה הכנסה (בש"ח), 2021</t>
  </si>
  <si>
    <t>A</t>
  </si>
  <si>
    <t>B-C</t>
  </si>
  <si>
    <t>D-E</t>
  </si>
  <si>
    <t>F</t>
  </si>
  <si>
    <t>G</t>
  </si>
  <si>
    <t>H</t>
  </si>
  <si>
    <t>I</t>
  </si>
  <si>
    <t>J</t>
  </si>
  <si>
    <t>K</t>
  </si>
  <si>
    <t>K-N</t>
  </si>
  <si>
    <t>O</t>
  </si>
  <si>
    <t>P</t>
  </si>
  <si>
    <t>Q</t>
  </si>
  <si>
    <t>R</t>
  </si>
  <si>
    <t>S</t>
  </si>
  <si>
    <t>L</t>
  </si>
  <si>
    <t>M</t>
  </si>
  <si>
    <t>N</t>
  </si>
  <si>
    <t>C</t>
  </si>
  <si>
    <t>K-M</t>
  </si>
  <si>
    <t>חקלאות, ייעור ודיג</t>
  </si>
  <si>
    <t>תעשייה</t>
  </si>
  <si>
    <t>אספקת חשמל, אספקת מים, שירותי ביוב וטיהור וטיפול בפסולת</t>
  </si>
  <si>
    <t>בינוי</t>
  </si>
  <si>
    <t>מסחר סיטוני וקמעוני ותיקון כלי רכב מנועיים</t>
  </si>
  <si>
    <t>שירותי תחבורה, אחסנה, דואר ובלדרות</t>
  </si>
  <si>
    <t>שירותי אירוח ואוכל</t>
  </si>
  <si>
    <t>מידע ותקשורת</t>
  </si>
  <si>
    <t>שירותים פיננסיים ושירותי ביטוח</t>
  </si>
  <si>
    <t>פעילויות בנדל"ן</t>
  </si>
  <si>
    <t>שירותים מקצועיים, מדעיים וטכניים</t>
  </si>
  <si>
    <t>שירותי ניהול ותמיכה</t>
  </si>
  <si>
    <t>מינהל מקומי, ציבורי וביטחון וביטוח לאומי</t>
  </si>
  <si>
    <t>חינוך</t>
  </si>
  <si>
    <t>שירותי בריאות, רווחה וסעד</t>
  </si>
  <si>
    <t>אמנות, בידור ופנאי</t>
  </si>
  <si>
    <t>שירותים אחרים</t>
  </si>
  <si>
    <t>71. שכירים שגרים ביישובים במרחק של עד 11 ק"מ מגבול לבנון, לפי ענף כלכלי(1), 2021</t>
  </si>
  <si>
    <t>70. שכירים שגרים ביישובים במרחק של עד 40 ק"מ מגבול רצועת עזה, לפי ענף כלכלי(1), 2021</t>
  </si>
  <si>
    <t>74. עצמאים שגרים ביישובים במרחק של עד 11 ק"מ מגבול לבנון, לפי ענף כלכלי(1), 2021</t>
  </si>
  <si>
    <t>73. עצמאים שגרים ביישובים במרחק של עד 40 ק"מ מגבול רצועת עזה, לפי ענף כלכלי(1), 2021</t>
  </si>
  <si>
    <t>75. מועסקים ביישובים שפונו בדרום, לפי ענף כלכלי</t>
  </si>
  <si>
    <t>סך מועסקים</t>
  </si>
  <si>
    <t>ענפי כלכלה</t>
  </si>
  <si>
    <t>76. מועסקים ביישובים שפונו בצפון, לפי ענף כלכלי</t>
  </si>
  <si>
    <t>אחר</t>
  </si>
  <si>
    <t>אינו עובד ומחפש עבודה</t>
  </si>
  <si>
    <t xml:space="preserve">התפטרות </t>
  </si>
  <si>
    <t>התפטרות</t>
  </si>
  <si>
    <t>חל"ת(1)</t>
  </si>
  <si>
    <t xml:space="preserve"> אלימות, ניצול והזנחה</t>
  </si>
  <si>
    <t xml:space="preserve"> חסמים תפקודיים, אישיים וחברתיים</t>
  </si>
  <si>
    <t xml:space="preserve"> התנהגויות סיכוניות, שוליות חברתית ועבריינות</t>
  </si>
  <si>
    <t xml:space="preserve">מוגבלות שכלית-התפתחותית </t>
  </si>
  <si>
    <t>לקויות ראייה</t>
  </si>
  <si>
    <t>על הרצף האוטיסטי</t>
  </si>
  <si>
    <t>לקויות שמיעה</t>
  </si>
  <si>
    <t>סוגים אחרים של מוגבלות</t>
  </si>
  <si>
    <t xml:space="preserve"> סוגים אחרים של מוגבלות</t>
  </si>
  <si>
    <t>בעיות נפשיות</t>
  </si>
  <si>
    <t>מחלות כרוניות</t>
  </si>
  <si>
    <t>מקבלים גמלת סיעוד מהמוסד לביטוח לאומי</t>
  </si>
  <si>
    <t>מוגבלות פיזית</t>
  </si>
  <si>
    <t>סיבת התייצבות</t>
  </si>
  <si>
    <t>78. דורשי עבודה בלשכות העבודה של שירות התעסוקה, שגרו ביישובים במרחק של עד 40 ק"מ מגבול רצועת עזה בספטמבר 2023, לפי סיבת התייצבות</t>
  </si>
  <si>
    <t>אשכול נזקקות</t>
  </si>
  <si>
    <t>81. רשומים במחלקות לשירותים חברתיים שגרים ביישובים במרחק של עד 40 ק"מ מגבול רצועת עזה, לפי אשכול נזקקות פרט, 2022</t>
  </si>
  <si>
    <t>82. רשומים במחלקות לשירותים חברתיים שגרים ביישובים במרחק של עד 40 ק"מ מגבול רצועת עזה, לפי אשכול נזקקות פרט, 2022</t>
  </si>
  <si>
    <t>83. רשומים במחלקות לשירותים חברתיים שגרים ביישובים במרחק של עד 11 ק"מ מגבול לבנון, לפי אשכול נזקקות פרט, 2022</t>
  </si>
  <si>
    <t>84. רשומים במחלקות לשירותים חברתיים שגרים ביישובים במרחק של עד 11 ק"מ מגבול לבנון, לפי אשכול נזקקות פרט, 2022</t>
  </si>
  <si>
    <t>סוג מוגבלות</t>
  </si>
  <si>
    <t>87. אנשים עם מוגבלות שגרים ביישובים במרחק של עד 11 ק"מ מגבול לבנון, לפי סוג מוגבלות(1), 2022</t>
  </si>
  <si>
    <t>תקבולי הרשויות המקומיות בתקציב רגיל לפי מקור:</t>
  </si>
  <si>
    <t xml:space="preserve"> תקבולי הרשויות המקומיות בתקציב הבלתי רגיל, לפי מקור:</t>
  </si>
  <si>
    <t>תשלומי הרשויות המקומיות בתקציב הרגיל, לפי תחום:</t>
  </si>
  <si>
    <t xml:space="preserve"> תשלומי הרשויות המקומיות בתקציב הבלתי רגיל, לפי תחום:</t>
  </si>
  <si>
    <t>אלפי ₪</t>
  </si>
  <si>
    <t>השתתפות הממשלה</t>
  </si>
  <si>
    <t>הכנסות עצמיות אחרות</t>
  </si>
  <si>
    <t>הכנסות מארנונה כללית</t>
  </si>
  <si>
    <t xml:space="preserve">מלוות </t>
  </si>
  <si>
    <t>השתתפות בעלי נכסים</t>
  </si>
  <si>
    <t>רווחה</t>
  </si>
  <si>
    <t>תרבות</t>
  </si>
  <si>
    <t>מפעלים</t>
  </si>
  <si>
    <t>תברואה</t>
  </si>
  <si>
    <t>נכסים ציבוריים</t>
  </si>
  <si>
    <t>תכנון ובניין העיר</t>
  </si>
  <si>
    <t>92. תשלומים במועצות אזוריות הגובלות עם רצועת עזה בתקציב הבלתי רגיל, לפי תחום, 2021</t>
  </si>
  <si>
    <t>91. תשלומים במועצות אזוריות הגובלות עם רצועת עזה בתקציב הרגיל, לפי תחום, 2021</t>
  </si>
  <si>
    <t>90. תקבולים במועצות אזוריות הגובלות עם רצועת עזה בתקציב הבלתי רגיל, לפי מקור, 2021</t>
  </si>
  <si>
    <t>89. תקבולים במועצות אזוריות הגובלות עם רצועת עזה בתקציב רגיל, לפי מקור, 2021</t>
  </si>
  <si>
    <t>מלוות איזון</t>
  </si>
  <si>
    <t>93. תקבולים בתקציב רגיל ובתקציב הבלתי רגיל בשדרות, לפי מקור, 2021</t>
  </si>
  <si>
    <t>94. תשלומים בתקציב רגיל ובתקציב הבלתי רגיל בשדרות, לפי תחום, 2021</t>
  </si>
  <si>
    <t xml:space="preserve">מועצות אזוריות </t>
  </si>
  <si>
    <t>פקיעין</t>
  </si>
  <si>
    <t>95. תקבולים מועצות אזוריות ובמועצות מקומיות במרחק של עד 11 ק"מ מגבול לבנון בתקציב רגיל, לפי מקור, 2021</t>
  </si>
  <si>
    <t>96. תקבולים מועצות אזוריות ובמועצות מקומיות במרחק של עד 11 ק"מ מגבול לבנון בתקציב הבלתי רגיל, לפי מקור, 2021</t>
  </si>
  <si>
    <t xml:space="preserve">הכנסות מארנונה כללית </t>
  </si>
  <si>
    <t xml:space="preserve">מלוות איזון </t>
  </si>
  <si>
    <t xml:space="preserve">הכנסות עצמיות אחרות </t>
  </si>
  <si>
    <t xml:space="preserve">השתתפות הממשלה </t>
  </si>
  <si>
    <t xml:space="preserve">השתתפות בעלי נכסים </t>
  </si>
  <si>
    <t>מעלות תרשיחא</t>
  </si>
  <si>
    <t>97. תקבולים בעיריות במרחק של עד 11 ק"מ מגבול לבנון, בתקציב רגיל לפי מקור, 2021</t>
  </si>
  <si>
    <t>98. תקבולים בעיריות במרחק של עד 11 ק"מ מגבול לבנון, בתקציב הבלתי רגיל לפי מקור, 2021</t>
  </si>
  <si>
    <t>99. תשלומים במועצות אזוריות ובמועצות מקומיות במרחק של עד 11 ק"מ מגבול לבנון, בתקציב הרגיל, לפי תחום, 2021</t>
  </si>
  <si>
    <t>100. תשלומים במועצות אזוריות ובמועצות מקומיות במרחק של עד 11 ק"מ מגבול לבנון, בתקציב הבלתי רגיל, לפי תחום, 2021</t>
  </si>
  <si>
    <t xml:space="preserve"> 101. תשלומים בעיריות במרחק של עד 11 ק"מ מגבול לבנון , בתקציב הרגיל לפי תחום, 2021</t>
  </si>
  <si>
    <t xml:space="preserve"> 102. תשלומים בעיריות במרחק של עד 11 ק"מ מגבול לבנון , בתקציב הבלתי רגיל לפי תחום, 2021</t>
  </si>
  <si>
    <t xml:space="preserve">רווקים </t>
  </si>
  <si>
    <t xml:space="preserve">אלמנים </t>
  </si>
  <si>
    <t xml:space="preserve">(1) חל"ת - כולל חל"ת אישי וחל"ת מעסיק </t>
  </si>
  <si>
    <t>(1) חל"ת -כולל חל"ת אישי וחל"ת מעסיק</t>
  </si>
  <si>
    <t>פיטורים</t>
  </si>
  <si>
    <t>מטעי
 פרי הדר
(דונם)</t>
  </si>
  <si>
    <t xml:space="preserve">מטעי פרי הדר </t>
  </si>
  <si>
    <t>מטעי
פרי הדר
(דונם)</t>
  </si>
  <si>
    <t>79. דורשי עבודה בלשכות העבודה של שירות התעסוקה, שגרו ביישובים במרחק של עד 11 ק"מ מגבול לבנון בספטמבר 2023, לפי סיבת התייצבות</t>
  </si>
  <si>
    <t xml:space="preserve">גידולי שדה </t>
  </si>
  <si>
    <t xml:space="preserve">מטעים, ללא פרי הדר </t>
  </si>
  <si>
    <t xml:space="preserve">מטעי פרי הדר  </t>
  </si>
  <si>
    <t xml:space="preserve">היתרי בנייה </t>
  </si>
  <si>
    <t xml:space="preserve">התחלות בנייה </t>
  </si>
  <si>
    <t xml:space="preserve">גמר בנייה </t>
  </si>
  <si>
    <t xml:space="preserve">תואר שלישי </t>
  </si>
  <si>
    <t xml:space="preserve">תואר שני </t>
  </si>
  <si>
    <t xml:space="preserve">תואר ראשון </t>
  </si>
  <si>
    <t xml:space="preserve">תעודה על-תיכונית לא אקדמית </t>
  </si>
  <si>
    <t xml:space="preserve">תעודת בגרות </t>
  </si>
  <si>
    <t xml:space="preserve">תעודת סיום בית ספר תיכון </t>
  </si>
  <si>
    <t xml:space="preserve">תעודת סיום חט"ב או יסודי 8 שנתי </t>
  </si>
  <si>
    <t xml:space="preserve">תעודה על-תיכונית לא-אקדמית </t>
  </si>
  <si>
    <t xml:space="preserve">45,181 ויותר </t>
  </si>
  <si>
    <t xml:space="preserve">21,711 ויותר </t>
  </si>
  <si>
    <t xml:space="preserve">חינוך </t>
  </si>
  <si>
    <t xml:space="preserve">רווחה </t>
  </si>
  <si>
    <t xml:space="preserve">תרבות </t>
  </si>
  <si>
    <t xml:space="preserve">מפעלים </t>
  </si>
  <si>
    <t xml:space="preserve">תברואה </t>
  </si>
  <si>
    <t xml:space="preserve">אחר </t>
  </si>
  <si>
    <t xml:space="preserve">נכסים ציבוריים </t>
  </si>
  <si>
    <t xml:space="preserve">תכנון ובניין העיר </t>
  </si>
  <si>
    <t>מרחק מגבול עזה</t>
  </si>
  <si>
    <t xml:space="preserve">סך הכל </t>
  </si>
  <si>
    <t>מרחק מגבול לבנון</t>
  </si>
  <si>
    <t>5. אוכלוסייה ביישובים במרחק של עד 11 ק"מ מגבול לבנון, לפי קבוצת אוכלוסייה, 2023</t>
  </si>
  <si>
    <t>14. אוכלוסייה ביישובים במרחק של עד 11 ק"מ מגבול לבנון, לפי אשכול חברתי-כלכלי של יישוב המגורים, 2023</t>
  </si>
  <si>
    <t xml:space="preserve">יהודים ואחרים </t>
  </si>
  <si>
    <t xml:space="preserve">ערבים </t>
  </si>
  <si>
    <t>2. אוכלוסייה ביישובים במרחק של עד 40 ק"מ מגבול רצועת עזה, לפי גיל, 2023(1)</t>
  </si>
  <si>
    <t>3. אוכלוסייה ביישובים במרחק של עד 40 ק"מ מגבול רצועת עזה, לפי קבוצת אוכלוסייה, 2023(1)</t>
  </si>
  <si>
    <t>4. אוכלוסייה ביישובים במרחק של עד 11 ק"מ מגבול לבנון, לפי גיל, 2023(1)</t>
  </si>
  <si>
    <t>13. אוכלוסייה ביישובים במרחק של עד 40 ק"מ מגבול רצועת עזה, לפי אשכול חברתי-כלכלי של יישוב המגורים, 2023(1)</t>
  </si>
  <si>
    <t>סך הכל רשויות מקומיות</t>
  </si>
  <si>
    <t>סך הכל - רשויות מקומיות</t>
  </si>
  <si>
    <t>61. סטודנטים ביישובים, לפי מרחק של עד 11 ק"מ מגבול לבנון, תשפ"ג (2022/23)</t>
  </si>
  <si>
    <t>86. אנשים עם מוגבלות שגרים ביישובים במרחק של עד 40 ק"מ מגבול רצועת עזה, לפי סוג מוגבלות(1),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</si>
</sst>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General_)"/>
    <numFmt numFmtId="166" formatCode="\ \ \ @"/>
    <numFmt numFmtId="167" formatCode="0.0"/>
    <numFmt numFmtId="168" formatCode="#,##0\ \ ;\-#,##0\ \ "/>
    <numFmt numFmtId="169" formatCode="_ * #,##0.0_ ;_ * \-#,##0.0_ ;_ * &quot;-&quot;??_ ;_ @_ "/>
    <numFmt numFmtId="170" formatCode="#,##0.0"/>
  </numFmts>
  <fonts count="54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MS Sans Serif"/>
      <family val="2"/>
      <charset val="177"/>
    </font>
    <font>
      <sz val="11"/>
      <color rgb="FFFF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.6"/>
      <color rgb="FF000000"/>
      <name val="Arial"/>
      <family val="2"/>
      <scheme val="minor"/>
    </font>
    <font>
      <sz val="7"/>
      <name val="Arial (Hebrew)"/>
      <family val="2"/>
      <charset val="177"/>
    </font>
    <font>
      <sz val="11"/>
      <name val="Arial"/>
      <family val="2"/>
    </font>
    <font>
      <sz val="11"/>
      <name val="Arial"/>
      <family val="2"/>
      <scheme val="minor"/>
    </font>
    <font>
      <b/>
      <sz val="8"/>
      <name val="Arial (Hebrew)"/>
      <family val="2"/>
      <charset val="177"/>
    </font>
    <font>
      <b/>
      <sz val="12"/>
      <name val="Arial"/>
      <family val="2"/>
    </font>
    <font>
      <b/>
      <sz val="11"/>
      <name val="Arial"/>
      <family val="2"/>
      <scheme val="minor"/>
    </font>
    <font>
      <sz val="9"/>
      <color theme="0"/>
      <name val="Arial"/>
      <family val="2"/>
      <charset val="177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charset val="177"/>
    </font>
    <font>
      <b/>
      <sz val="12"/>
      <color indexed="8"/>
      <name val="Arial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</font>
    <font>
      <sz val="12"/>
      <color indexed="8"/>
      <name val="Arial"/>
      <family val="2"/>
    </font>
    <font>
      <b/>
      <sz val="11"/>
      <color theme="1"/>
      <name val="Arial"/>
      <family val="2"/>
      <charset val="177"/>
      <scheme val="minor"/>
    </font>
    <font>
      <sz val="10"/>
      <name val="MS Sans Serif"/>
      <charset val="177"/>
    </font>
    <font>
      <b/>
      <sz val="12"/>
      <color rgb="FF000000"/>
      <name val="Arial"/>
      <family val="2"/>
      <charset val="177"/>
      <scheme val="minor"/>
    </font>
    <font>
      <b/>
      <sz val="11"/>
      <color rgb="FF000000"/>
      <name val="Arial"/>
      <family val="2"/>
      <charset val="177"/>
      <scheme val="minor"/>
    </font>
    <font>
      <b/>
      <sz val="11"/>
      <color theme="1"/>
      <name val="Arial"/>
      <family val="2"/>
      <charset val="177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sz val="10"/>
      <color theme="1"/>
      <name val="Calibri"/>
      <family val="2"/>
    </font>
    <font>
      <b/>
      <sz val="11"/>
      <name val="Albany AMT"/>
      <family val="2"/>
    </font>
    <font>
      <sz val="11"/>
      <name val="Albany AMT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C1C1C1"/>
      </top>
      <bottom style="thin">
        <color rgb="FFC1C1C1"/>
      </bottom>
      <diagonal/>
    </border>
    <border>
      <left style="medium">
        <color rgb="FF000000"/>
      </left>
      <right/>
      <top style="thin">
        <color rgb="FFC1C1C1"/>
      </top>
      <bottom/>
      <diagonal/>
    </border>
    <border>
      <left style="medium">
        <color indexed="64"/>
      </left>
      <right/>
      <top/>
      <bottom/>
      <diagonal/>
    </border>
  </borders>
  <cellStyleXfs count="47">
    <xf numFmtId="0" fontId="0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2" fillId="0" borderId="0"/>
    <xf numFmtId="0" fontId="15" fillId="0" borderId="0"/>
    <xf numFmtId="43" fontId="15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165" fontId="22" fillId="0" borderId="0" applyNumberFormat="0" applyFill="0" applyBorder="0" applyAlignment="0" applyProtection="0">
      <alignment horizontal="right" readingOrder="2"/>
    </xf>
    <xf numFmtId="168" fontId="25" fillId="0" borderId="0" applyNumberFormat="0" applyBorder="0" applyAlignment="0">
      <alignment horizontal="right" readingOrder="2"/>
    </xf>
    <xf numFmtId="0" fontId="10" fillId="0" borderId="0"/>
    <xf numFmtId="0" fontId="30" fillId="0" borderId="0"/>
    <xf numFmtId="0" fontId="15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36" fillId="0" borderId="0"/>
    <xf numFmtId="0" fontId="37" fillId="0" borderId="5">
      <alignment horizontal="center" vertical="center"/>
    </xf>
    <xf numFmtId="0" fontId="40" fillId="0" borderId="1">
      <alignment horizontal="center" vertical="center" wrapText="1"/>
    </xf>
    <xf numFmtId="0" fontId="8" fillId="0" borderId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15" fillId="0" borderId="0"/>
    <xf numFmtId="0" fontId="4" fillId="0" borderId="0"/>
    <xf numFmtId="43" fontId="15" fillId="0" borderId="0" applyFont="0" applyFill="0" applyBorder="0" applyAlignment="0" applyProtection="0"/>
    <xf numFmtId="0" fontId="4" fillId="0" borderId="0"/>
  </cellStyleXfs>
  <cellXfs count="275">
    <xf numFmtId="0" fontId="0" fillId="0" borderId="0" xfId="0"/>
    <xf numFmtId="164" fontId="0" fillId="0" borderId="3" xfId="1" applyNumberFormat="1" applyFont="1" applyBorder="1"/>
    <xf numFmtId="0" fontId="16" fillId="0" borderId="0" xfId="0" applyFont="1"/>
    <xf numFmtId="0" fontId="18" fillId="0" borderId="0" xfId="0" applyFont="1" applyAlignment="1">
      <alignment horizontal="left"/>
    </xf>
    <xf numFmtId="164" fontId="16" fillId="0" borderId="0" xfId="1" applyNumberFormat="1" applyFont="1" applyBorder="1"/>
    <xf numFmtId="0" fontId="19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right" vertical="center" readingOrder="2"/>
    </xf>
    <xf numFmtId="0" fontId="11" fillId="0" borderId="0" xfId="19"/>
    <xf numFmtId="166" fontId="23" fillId="0" borderId="3" xfId="21" applyNumberFormat="1" applyFont="1" applyFill="1" applyBorder="1" applyAlignment="1" applyProtection="1">
      <alignment horizontal="right" vertical="center" wrapText="1" readingOrder="2"/>
    </xf>
    <xf numFmtId="167" fontId="15" fillId="0" borderId="3" xfId="19" applyNumberFormat="1" applyFont="1" applyBorder="1"/>
    <xf numFmtId="167" fontId="24" fillId="0" borderId="3" xfId="19" applyNumberFormat="1" applyFont="1" applyBorder="1" applyAlignment="1">
      <alignment horizontal="right" readingOrder="2"/>
    </xf>
    <xf numFmtId="167" fontId="15" fillId="0" borderId="3" xfId="19" applyNumberFormat="1" applyFont="1" applyBorder="1" applyAlignment="1">
      <alignment horizontal="right"/>
    </xf>
    <xf numFmtId="0" fontId="15" fillId="0" borderId="3" xfId="19" applyFont="1" applyBorder="1"/>
    <xf numFmtId="0" fontId="16" fillId="0" borderId="3" xfId="19" applyFont="1" applyBorder="1"/>
    <xf numFmtId="164" fontId="16" fillId="0" borderId="3" xfId="20" applyNumberFormat="1" applyFont="1" applyBorder="1"/>
    <xf numFmtId="0" fontId="21" fillId="0" borderId="0" xfId="0" applyFont="1" applyAlignment="1">
      <alignment horizontal="center" vertical="center" readingOrder="2"/>
    </xf>
    <xf numFmtId="0" fontId="10" fillId="0" borderId="0" xfId="23"/>
    <xf numFmtId="0" fontId="10" fillId="0" borderId="0" xfId="23" applyFill="1"/>
    <xf numFmtId="0" fontId="31" fillId="0" borderId="0" xfId="23" applyFont="1" applyAlignment="1">
      <alignment horizontal="right" vertical="center" readingOrder="2"/>
    </xf>
    <xf numFmtId="0" fontId="15" fillId="0" borderId="0" xfId="25"/>
    <xf numFmtId="0" fontId="19" fillId="0" borderId="0" xfId="0" applyFont="1" applyAlignment="1">
      <alignment horizontal="center" vertical="center" readingOrder="2"/>
    </xf>
    <xf numFmtId="0" fontId="23" fillId="0" borderId="3" xfId="23" quotePrefix="1" applyNumberFormat="1" applyFont="1" applyFill="1" applyBorder="1" applyAlignment="1">
      <alignment horizontal="right" vertical="top"/>
    </xf>
    <xf numFmtId="2" fontId="23" fillId="0" borderId="3" xfId="24" applyNumberFormat="1" applyFont="1" applyFill="1" applyBorder="1" applyAlignment="1">
      <alignment horizontal="right"/>
    </xf>
    <xf numFmtId="0" fontId="24" fillId="0" borderId="3" xfId="23" applyFont="1" applyFill="1" applyBorder="1"/>
    <xf numFmtId="0" fontId="35" fillId="0" borderId="0" xfId="0" applyFont="1" applyAlignment="1">
      <alignment horizontal="right" vertical="center" readingOrder="2"/>
    </xf>
    <xf numFmtId="164" fontId="33" fillId="0" borderId="3" xfId="1" applyNumberFormat="1" applyFont="1" applyBorder="1" applyAlignment="1">
      <alignment horizontal="left" vertical="center" readingOrder="1"/>
    </xf>
    <xf numFmtId="0" fontId="36" fillId="0" borderId="0" xfId="30" applyFill="1" applyBorder="1"/>
    <xf numFmtId="3" fontId="40" fillId="0" borderId="3" xfId="32" applyNumberFormat="1" applyBorder="1">
      <alignment horizontal="center" vertical="center" wrapText="1"/>
    </xf>
    <xf numFmtId="0" fontId="41" fillId="0" borderId="3" xfId="32" applyFont="1" applyBorder="1">
      <alignment horizontal="center" vertical="center" wrapText="1"/>
    </xf>
    <xf numFmtId="0" fontId="39" fillId="0" borderId="0" xfId="30" applyFont="1" applyFill="1" applyBorder="1" applyAlignment="1">
      <alignment vertical="center" wrapText="1"/>
    </xf>
    <xf numFmtId="0" fontId="41" fillId="0" borderId="0" xfId="32" applyFont="1" applyBorder="1" applyAlignment="1">
      <alignment horizontal="right" vertical="center" wrapText="1"/>
    </xf>
    <xf numFmtId="3" fontId="40" fillId="0" borderId="0" xfId="32" applyNumberFormat="1" applyBorder="1">
      <alignment horizontal="center" vertical="center" wrapText="1"/>
    </xf>
    <xf numFmtId="0" fontId="39" fillId="0" borderId="0" xfId="30" applyFont="1" applyFill="1" applyBorder="1" applyAlignment="1">
      <alignment horizontal="center" vertical="center" wrapText="1"/>
    </xf>
    <xf numFmtId="0" fontId="40" fillId="2" borderId="0" xfId="32" applyFill="1" applyBorder="1">
      <alignment horizontal="center" vertical="center" wrapText="1"/>
    </xf>
    <xf numFmtId="0" fontId="10" fillId="0" borderId="0" xfId="23" applyAlignment="1">
      <alignment horizontal="center"/>
    </xf>
    <xf numFmtId="0" fontId="0" fillId="0" borderId="0" xfId="0" applyFont="1"/>
    <xf numFmtId="0" fontId="16" fillId="0" borderId="0" xfId="0" applyFont="1" applyAlignment="1">
      <alignment horizontal="right" readingOrder="2"/>
    </xf>
    <xf numFmtId="164" fontId="33" fillId="0" borderId="3" xfId="1" applyNumberFormat="1" applyFont="1" applyBorder="1" applyAlignment="1">
      <alignment horizontal="right" vertical="center" readingOrder="1"/>
    </xf>
    <xf numFmtId="164" fontId="33" fillId="0" borderId="3" xfId="1" applyNumberFormat="1" applyFont="1" applyBorder="1" applyAlignment="1">
      <alignment horizontal="center" vertical="center" readingOrder="1"/>
    </xf>
    <xf numFmtId="164" fontId="16" fillId="3" borderId="3" xfId="1" applyNumberFormat="1" applyFont="1" applyFill="1" applyBorder="1"/>
    <xf numFmtId="49" fontId="16" fillId="3" borderId="3" xfId="0" applyNumberFormat="1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 readingOrder="1"/>
    </xf>
    <xf numFmtId="0" fontId="16" fillId="3" borderId="3" xfId="19" applyFont="1" applyFill="1" applyBorder="1"/>
    <xf numFmtId="164" fontId="16" fillId="3" borderId="3" xfId="20" applyNumberFormat="1" applyFont="1" applyFill="1" applyBorder="1"/>
    <xf numFmtId="0" fontId="15" fillId="0" borderId="0" xfId="19" applyFont="1"/>
    <xf numFmtId="3" fontId="15" fillId="0" borderId="3" xfId="19" applyNumberFormat="1" applyFont="1" applyBorder="1" applyAlignment="1">
      <alignment horizontal="right"/>
    </xf>
    <xf numFmtId="164" fontId="15" fillId="0" borderId="3" xfId="20" applyNumberFormat="1" applyFont="1" applyBorder="1"/>
    <xf numFmtId="3" fontId="24" fillId="0" borderId="3" xfId="19" applyNumberFormat="1" applyFont="1" applyBorder="1" applyAlignment="1">
      <alignment horizontal="right" readingOrder="2"/>
    </xf>
    <xf numFmtId="3" fontId="15" fillId="0" borderId="3" xfId="19" applyNumberFormat="1" applyFont="1" applyBorder="1"/>
    <xf numFmtId="49" fontId="23" fillId="0" borderId="3" xfId="22" applyNumberFormat="1" applyFont="1" applyFill="1" applyBorder="1" applyAlignment="1" applyProtection="1"/>
    <xf numFmtId="0" fontId="16" fillId="0" borderId="0" xfId="19" applyFont="1" applyAlignment="1">
      <alignment horizontal="right" readingOrder="2"/>
    </xf>
    <xf numFmtId="49" fontId="29" fillId="3" borderId="3" xfId="22" applyNumberFormat="1" applyFont="1" applyFill="1" applyBorder="1" applyAlignment="1" applyProtection="1">
      <alignment horizontal="center" readingOrder="2"/>
    </xf>
    <xf numFmtId="0" fontId="16" fillId="3" borderId="3" xfId="19" applyFont="1" applyFill="1" applyBorder="1" applyAlignment="1">
      <alignment horizontal="center"/>
    </xf>
    <xf numFmtId="49" fontId="23" fillId="0" borderId="3" xfId="22" applyNumberFormat="1" applyFont="1" applyFill="1" applyBorder="1" applyAlignment="1" applyProtection="1">
      <alignment vertical="top"/>
    </xf>
    <xf numFmtId="167" fontId="15" fillId="0" borderId="3" xfId="19" applyNumberFormat="1" applyFont="1" applyBorder="1" applyAlignment="1">
      <alignment horizontal="right" vertical="top"/>
    </xf>
    <xf numFmtId="0" fontId="15" fillId="0" borderId="3" xfId="19" applyFont="1" applyBorder="1" applyAlignment="1">
      <alignment vertical="top"/>
    </xf>
    <xf numFmtId="167" fontId="24" fillId="0" borderId="3" xfId="19" applyNumberFormat="1" applyFont="1" applyBorder="1" applyAlignment="1">
      <alignment horizontal="right" vertical="top" readingOrder="2"/>
    </xf>
    <xf numFmtId="167" fontId="15" fillId="0" borderId="3" xfId="19" applyNumberFormat="1" applyFont="1" applyBorder="1" applyAlignment="1">
      <alignment vertical="top"/>
    </xf>
    <xf numFmtId="49" fontId="26" fillId="3" borderId="3" xfId="22" applyNumberFormat="1" applyFont="1" applyFill="1" applyBorder="1" applyAlignment="1" applyProtection="1">
      <alignment horizontal="center" readingOrder="2"/>
    </xf>
    <xf numFmtId="0" fontId="10" fillId="0" borderId="3" xfId="23" applyBorder="1"/>
    <xf numFmtId="0" fontId="24" fillId="0" borderId="3" xfId="23" applyFont="1" applyBorder="1"/>
    <xf numFmtId="0" fontId="24" fillId="0" borderId="3" xfId="25" applyFont="1" applyBorder="1"/>
    <xf numFmtId="0" fontId="24" fillId="0" borderId="3" xfId="25" applyFont="1" applyFill="1" applyBorder="1"/>
    <xf numFmtId="0" fontId="27" fillId="3" borderId="3" xfId="23" applyFont="1" applyFill="1" applyBorder="1" applyAlignment="1">
      <alignment horizontal="center" vertical="top" wrapText="1"/>
    </xf>
    <xf numFmtId="0" fontId="15" fillId="0" borderId="0" xfId="23" applyFont="1"/>
    <xf numFmtId="0" fontId="10" fillId="0" borderId="0" xfId="23" applyAlignment="1">
      <alignment horizontal="center" vertical="top"/>
    </xf>
    <xf numFmtId="0" fontId="24" fillId="0" borderId="3" xfId="23" applyFont="1" applyBorder="1" applyAlignment="1">
      <alignment horizontal="center" vertical="top"/>
    </xf>
    <xf numFmtId="0" fontId="27" fillId="3" borderId="3" xfId="23" applyFont="1" applyFill="1" applyBorder="1" applyAlignment="1">
      <alignment wrapText="1"/>
    </xf>
    <xf numFmtId="0" fontId="15" fillId="0" borderId="0" xfId="23" applyFont="1" applyAlignment="1">
      <alignment horizontal="center" vertical="top"/>
    </xf>
    <xf numFmtId="0" fontId="27" fillId="3" borderId="3" xfId="25" applyFont="1" applyFill="1" applyBorder="1" applyAlignment="1">
      <alignment horizontal="center" vertical="top" wrapText="1"/>
    </xf>
    <xf numFmtId="0" fontId="29" fillId="3" borderId="3" xfId="25" applyNumberFormat="1" applyFont="1" applyFill="1" applyBorder="1" applyAlignment="1">
      <alignment horizontal="center" vertical="top" wrapText="1"/>
    </xf>
    <xf numFmtId="0" fontId="15" fillId="0" borderId="3" xfId="25" applyFill="1" applyBorder="1"/>
    <xf numFmtId="0" fontId="0" fillId="0" borderId="3" xfId="25" applyFont="1" applyFill="1" applyBorder="1"/>
    <xf numFmtId="0" fontId="16" fillId="3" borderId="3" xfId="23" applyFont="1" applyFill="1" applyBorder="1" applyAlignment="1">
      <alignment horizontal="center" vertical="top" wrapText="1"/>
    </xf>
    <xf numFmtId="0" fontId="24" fillId="3" borderId="3" xfId="23" applyFont="1" applyFill="1" applyBorder="1"/>
    <xf numFmtId="0" fontId="29" fillId="3" borderId="3" xfId="23" applyNumberFormat="1" applyFont="1" applyFill="1" applyBorder="1" applyAlignment="1">
      <alignment horizontal="centerContinuous" vertical="top" wrapText="1" readingOrder="2"/>
    </xf>
    <xf numFmtId="0" fontId="23" fillId="3" borderId="3" xfId="23" applyNumberFormat="1" applyFont="1" applyFill="1" applyBorder="1" applyAlignment="1">
      <alignment horizontal="centerContinuous" vertical="top" wrapText="1" readingOrder="2"/>
    </xf>
    <xf numFmtId="0" fontId="23" fillId="3" borderId="3" xfId="23" applyNumberFormat="1" applyFont="1" applyFill="1" applyBorder="1" applyAlignment="1">
      <alignment horizontal="center" vertical="center"/>
    </xf>
    <xf numFmtId="2" fontId="24" fillId="0" borderId="3" xfId="23" applyNumberFormat="1" applyFont="1" applyFill="1" applyBorder="1"/>
    <xf numFmtId="0" fontId="16" fillId="0" borderId="0" xfId="23" applyFont="1" applyAlignment="1">
      <alignment horizontal="right" readingOrder="2"/>
    </xf>
    <xf numFmtId="2" fontId="24" fillId="0" borderId="3" xfId="23" applyNumberFormat="1" applyFont="1" applyBorder="1"/>
    <xf numFmtId="0" fontId="38" fillId="3" borderId="3" xfId="31" applyFont="1" applyFill="1" applyBorder="1">
      <alignment horizontal="center" vertical="center"/>
    </xf>
    <xf numFmtId="0" fontId="38" fillId="3" borderId="3" xfId="31" applyFont="1" applyFill="1" applyBorder="1" applyAlignment="1">
      <alignment horizontal="center" vertical="center"/>
    </xf>
    <xf numFmtId="0" fontId="38" fillId="3" borderId="3" xfId="30" applyFont="1" applyFill="1" applyBorder="1" applyAlignment="1">
      <alignment horizontal="center"/>
    </xf>
    <xf numFmtId="0" fontId="39" fillId="0" borderId="0" xfId="30" applyFont="1" applyFill="1" applyBorder="1" applyAlignment="1">
      <alignment horizontal="right" readingOrder="2"/>
    </xf>
    <xf numFmtId="0" fontId="30" fillId="0" borderId="0" xfId="30" applyFont="1" applyFill="1" applyBorder="1"/>
    <xf numFmtId="0" fontId="16" fillId="0" borderId="3" xfId="0" applyFont="1" applyBorder="1"/>
    <xf numFmtId="0" fontId="16" fillId="3" borderId="3" xfId="0" applyFont="1" applyFill="1" applyBorder="1"/>
    <xf numFmtId="0" fontId="15" fillId="0" borderId="3" xfId="23" applyFont="1" applyBorder="1"/>
    <xf numFmtId="0" fontId="16" fillId="3" borderId="3" xfId="23" applyFont="1" applyFill="1" applyBorder="1"/>
    <xf numFmtId="164" fontId="15" fillId="0" borderId="3" xfId="26" applyNumberFormat="1" applyFont="1" applyBorder="1"/>
    <xf numFmtId="164" fontId="15" fillId="0" borderId="3" xfId="1" applyNumberFormat="1" applyFont="1" applyBorder="1"/>
    <xf numFmtId="0" fontId="0" fillId="0" borderId="0" xfId="0" applyBorder="1"/>
    <xf numFmtId="49" fontId="16" fillId="0" borderId="0" xfId="0" applyNumberFormat="1" applyFont="1" applyBorder="1"/>
    <xf numFmtId="164" fontId="0" fillId="0" borderId="0" xfId="1" applyNumberFormat="1" applyFont="1" applyBorder="1"/>
    <xf numFmtId="0" fontId="16" fillId="0" borderId="0" xfId="0" applyFont="1" applyBorder="1"/>
    <xf numFmtId="49" fontId="16" fillId="0" borderId="3" xfId="0" applyNumberFormat="1" applyFont="1" applyBorder="1" applyAlignment="1">
      <alignment horizontal="right"/>
    </xf>
    <xf numFmtId="0" fontId="20" fillId="3" borderId="3" xfId="0" applyFont="1" applyFill="1" applyBorder="1" applyAlignment="1">
      <alignment horizontal="center" vertical="center" readingOrder="2"/>
    </xf>
    <xf numFmtId="0" fontId="16" fillId="3" borderId="3" xfId="0" applyFont="1" applyFill="1" applyBorder="1" applyAlignment="1">
      <alignment horizontal="center"/>
    </xf>
    <xf numFmtId="164" fontId="15" fillId="0" borderId="3" xfId="1" applyNumberFormat="1" applyFont="1" applyFill="1" applyBorder="1"/>
    <xf numFmtId="164" fontId="16" fillId="0" borderId="3" xfId="34" applyNumberFormat="1" applyFont="1" applyBorder="1" applyAlignment="1">
      <alignment horizontal="right"/>
    </xf>
    <xf numFmtId="0" fontId="15" fillId="0" borderId="0" xfId="25" applyFont="1"/>
    <xf numFmtId="0" fontId="20" fillId="0" borderId="0" xfId="25" applyFont="1" applyAlignment="1">
      <alignment horizontal="right" vertical="center" readingOrder="2"/>
    </xf>
    <xf numFmtId="0" fontId="16" fillId="3" borderId="3" xfId="25" applyFont="1" applyFill="1" applyBorder="1"/>
    <xf numFmtId="49" fontId="16" fillId="3" borderId="3" xfId="25" applyNumberFormat="1" applyFont="1" applyFill="1" applyBorder="1" applyAlignment="1">
      <alignment horizontal="center" vertical="center"/>
    </xf>
    <xf numFmtId="49" fontId="16" fillId="3" borderId="3" xfId="36" applyNumberFormat="1" applyFont="1" applyFill="1" applyBorder="1" applyAlignment="1">
      <alignment horizontal="center" vertical="center"/>
    </xf>
    <xf numFmtId="164" fontId="16" fillId="0" borderId="3" xfId="34" applyNumberFormat="1" applyFont="1" applyBorder="1" applyAlignment="1">
      <alignment readingOrder="2"/>
    </xf>
    <xf numFmtId="49" fontId="16" fillId="0" borderId="3" xfId="34" applyNumberFormat="1" applyFont="1" applyBorder="1" applyAlignment="1">
      <alignment horizontal="right" readingOrder="2"/>
    </xf>
    <xf numFmtId="164" fontId="16" fillId="3" borderId="3" xfId="34" applyNumberFormat="1" applyFont="1" applyFill="1" applyBorder="1" applyAlignment="1">
      <alignment horizontal="center" vertical="center"/>
    </xf>
    <xf numFmtId="164" fontId="16" fillId="0" borderId="0" xfId="34" applyNumberFormat="1" applyFont="1" applyBorder="1"/>
    <xf numFmtId="164" fontId="16" fillId="0" borderId="3" xfId="37" applyNumberFormat="1" applyFont="1" applyBorder="1" applyAlignment="1">
      <alignment horizontal="right"/>
    </xf>
    <xf numFmtId="164" fontId="27" fillId="3" borderId="3" xfId="34" applyNumberFormat="1" applyFont="1" applyFill="1" applyBorder="1" applyAlignment="1">
      <alignment horizontal="center" vertical="center"/>
    </xf>
    <xf numFmtId="49" fontId="27" fillId="3" borderId="3" xfId="25" applyNumberFormat="1" applyFont="1" applyFill="1" applyBorder="1" applyAlignment="1">
      <alignment horizontal="center" vertical="center"/>
    </xf>
    <xf numFmtId="49" fontId="27" fillId="3" borderId="3" xfId="36" applyNumberFormat="1" applyFont="1" applyFill="1" applyBorder="1" applyAlignment="1">
      <alignment horizontal="center" vertical="center"/>
    </xf>
    <xf numFmtId="0" fontId="27" fillId="3" borderId="3" xfId="25" applyFont="1" applyFill="1" applyBorder="1" applyAlignment="1">
      <alignment horizontal="center"/>
    </xf>
    <xf numFmtId="0" fontId="27" fillId="3" borderId="3" xfId="25" applyFont="1" applyFill="1" applyBorder="1" applyAlignment="1">
      <alignment horizontal="center" vertical="center"/>
    </xf>
    <xf numFmtId="0" fontId="7" fillId="0" borderId="0" xfId="36"/>
    <xf numFmtId="164" fontId="0" fillId="0" borderId="3" xfId="38" applyNumberFormat="1" applyFont="1" applyBorder="1"/>
    <xf numFmtId="164" fontId="7" fillId="0" borderId="3" xfId="36" applyNumberFormat="1" applyBorder="1"/>
    <xf numFmtId="0" fontId="43" fillId="0" borderId="0" xfId="12" applyFont="1" applyFill="1" applyBorder="1" applyAlignment="1">
      <alignment horizontal="right"/>
    </xf>
    <xf numFmtId="0" fontId="44" fillId="0" borderId="0" xfId="36" applyFont="1" applyAlignment="1">
      <alignment horizontal="right" vertical="center" readingOrder="2"/>
    </xf>
    <xf numFmtId="0" fontId="35" fillId="0" borderId="0" xfId="36" applyFont="1" applyAlignment="1">
      <alignment horizontal="right" vertical="center" readingOrder="2"/>
    </xf>
    <xf numFmtId="0" fontId="43" fillId="0" borderId="3" xfId="12" applyFont="1" applyBorder="1" applyAlignment="1">
      <alignment horizontal="right"/>
    </xf>
    <xf numFmtId="0" fontId="7" fillId="0" borderId="3" xfId="36" applyBorder="1" applyAlignment="1">
      <alignment horizontal="right"/>
    </xf>
    <xf numFmtId="0" fontId="43" fillId="0" borderId="3" xfId="12" applyFont="1" applyFill="1" applyBorder="1" applyAlignment="1">
      <alignment horizontal="right"/>
    </xf>
    <xf numFmtId="0" fontId="16" fillId="3" borderId="3" xfId="36" applyFont="1" applyFill="1" applyBorder="1" applyAlignment="1">
      <alignment horizontal="center"/>
    </xf>
    <xf numFmtId="0" fontId="7" fillId="0" borderId="0" xfId="36" applyFont="1"/>
    <xf numFmtId="0" fontId="45" fillId="0" borderId="0" xfId="36" applyFont="1" applyAlignment="1">
      <alignment horizontal="right" vertical="center" readingOrder="2"/>
    </xf>
    <xf numFmtId="164" fontId="7" fillId="0" borderId="3" xfId="1" applyNumberFormat="1" applyFont="1" applyBorder="1"/>
    <xf numFmtId="164" fontId="0" fillId="0" borderId="3" xfId="38" applyNumberFormat="1" applyFont="1" applyFill="1" applyBorder="1"/>
    <xf numFmtId="164" fontId="7" fillId="0" borderId="3" xfId="36" applyNumberFormat="1" applyFill="1" applyBorder="1"/>
    <xf numFmtId="164" fontId="15" fillId="3" borderId="3" xfId="38" applyNumberFormat="1" applyFont="1" applyFill="1" applyBorder="1"/>
    <xf numFmtId="164" fontId="16" fillId="3" borderId="3" xfId="38" applyNumberFormat="1" applyFont="1" applyFill="1" applyBorder="1" applyAlignment="1">
      <alignment horizontal="center"/>
    </xf>
    <xf numFmtId="0" fontId="16" fillId="0" borderId="0" xfId="36" applyFont="1" applyAlignment="1">
      <alignment horizontal="right" readingOrder="2"/>
    </xf>
    <xf numFmtId="164" fontId="42" fillId="3" borderId="3" xfId="38" applyNumberFormat="1" applyFont="1" applyFill="1" applyBorder="1" applyAlignment="1">
      <alignment horizontal="center" vertical="top" wrapText="1"/>
    </xf>
    <xf numFmtId="0" fontId="7" fillId="0" borderId="3" xfId="36" applyBorder="1" applyAlignment="1">
      <alignment horizontal="right" vertical="top" wrapText="1"/>
    </xf>
    <xf numFmtId="0" fontId="35" fillId="0" borderId="3" xfId="36" applyFont="1" applyBorder="1" applyAlignment="1">
      <alignment horizontal="right" vertical="center" wrapText="1" readingOrder="2"/>
    </xf>
    <xf numFmtId="0" fontId="7" fillId="0" borderId="7" xfId="36" applyBorder="1" applyAlignment="1">
      <alignment vertical="top" wrapText="1"/>
    </xf>
    <xf numFmtId="0" fontId="7" fillId="0" borderId="8" xfId="36" applyBorder="1" applyAlignment="1">
      <alignment vertical="top" wrapText="1"/>
    </xf>
    <xf numFmtId="0" fontId="7" fillId="0" borderId="0" xfId="36" applyBorder="1" applyAlignment="1">
      <alignment vertical="top" wrapText="1"/>
    </xf>
    <xf numFmtId="0" fontId="7" fillId="0" borderId="0" xfId="36" applyBorder="1"/>
    <xf numFmtId="164" fontId="0" fillId="0" borderId="0" xfId="38" applyNumberFormat="1" applyFont="1"/>
    <xf numFmtId="164" fontId="7" fillId="0" borderId="3" xfId="38" applyNumberFormat="1" applyFont="1" applyBorder="1" applyAlignment="1">
      <alignment vertical="center"/>
    </xf>
    <xf numFmtId="164" fontId="7" fillId="0" borderId="3" xfId="38" applyNumberFormat="1" applyFont="1" applyBorder="1"/>
    <xf numFmtId="0" fontId="17" fillId="0" borderId="0" xfId="12"/>
    <xf numFmtId="164" fontId="7" fillId="0" borderId="3" xfId="38" applyNumberFormat="1" applyFont="1" applyFill="1" applyBorder="1"/>
    <xf numFmtId="164" fontId="7" fillId="0" borderId="3" xfId="38" applyNumberFormat="1" applyFont="1" applyFill="1" applyBorder="1" applyAlignment="1">
      <alignment vertical="center"/>
    </xf>
    <xf numFmtId="0" fontId="7" fillId="0" borderId="0" xfId="36" applyAlignment="1">
      <alignment horizontal="right"/>
    </xf>
    <xf numFmtId="164" fontId="27" fillId="3" borderId="3" xfId="39" applyNumberFormat="1" applyFont="1" applyFill="1" applyBorder="1" applyAlignment="1">
      <alignment horizontal="center"/>
    </xf>
    <xf numFmtId="0" fontId="20" fillId="0" borderId="0" xfId="36" applyFont="1" applyAlignment="1">
      <alignment horizontal="right" vertical="center" readingOrder="2"/>
    </xf>
    <xf numFmtId="0" fontId="15" fillId="0" borderId="3" xfId="36" applyFont="1" applyBorder="1" applyAlignment="1">
      <alignment horizontal="right" vertical="top" wrapText="1"/>
    </xf>
    <xf numFmtId="0" fontId="16" fillId="3" borderId="3" xfId="12" applyFont="1" applyFill="1" applyBorder="1" applyAlignment="1">
      <alignment horizontal="center"/>
    </xf>
    <xf numFmtId="0" fontId="16" fillId="3" borderId="3" xfId="12" applyFont="1" applyFill="1" applyBorder="1" applyAlignment="1">
      <alignment horizontal="center" vertical="center"/>
    </xf>
    <xf numFmtId="164" fontId="15" fillId="0" borderId="3" xfId="38" applyNumberFormat="1" applyFont="1" applyFill="1" applyBorder="1" applyAlignment="1">
      <alignment vertical="center"/>
    </xf>
    <xf numFmtId="0" fontId="15" fillId="0" borderId="3" xfId="36" applyFont="1" applyFill="1" applyBorder="1" applyAlignment="1">
      <alignment horizontal="right" vertical="top" wrapText="1"/>
    </xf>
    <xf numFmtId="0" fontId="16" fillId="0" borderId="0" xfId="12" applyFont="1" applyFill="1" applyBorder="1" applyAlignment="1">
      <alignment horizontal="center" vertical="center"/>
    </xf>
    <xf numFmtId="49" fontId="16" fillId="3" borderId="3" xfId="36" applyNumberFormat="1" applyFont="1" applyFill="1" applyBorder="1" applyAlignment="1">
      <alignment horizontal="center" vertical="center" readingOrder="1"/>
    </xf>
    <xf numFmtId="0" fontId="35" fillId="0" borderId="3" xfId="36" applyFont="1" applyFill="1" applyBorder="1" applyAlignment="1">
      <alignment horizontal="right" vertical="center" readingOrder="2"/>
    </xf>
    <xf numFmtId="0" fontId="27" fillId="3" borderId="3" xfId="12" applyFont="1" applyFill="1" applyBorder="1" applyAlignment="1">
      <alignment horizontal="center"/>
    </xf>
    <xf numFmtId="49" fontId="27" fillId="3" borderId="3" xfId="12" applyNumberFormat="1" applyFont="1" applyFill="1" applyBorder="1" applyAlignment="1">
      <alignment horizontal="center" vertical="center"/>
    </xf>
    <xf numFmtId="164" fontId="7" fillId="0" borderId="3" xfId="38" applyNumberFormat="1" applyFont="1" applyFill="1" applyBorder="1" applyAlignment="1">
      <alignment horizontal="right"/>
    </xf>
    <xf numFmtId="0" fontId="6" fillId="0" borderId="0" xfId="40"/>
    <xf numFmtId="0" fontId="42" fillId="0" borderId="0" xfId="40" applyFont="1" applyAlignment="1">
      <alignment horizontal="center" wrapText="1"/>
    </xf>
    <xf numFmtId="0" fontId="6" fillId="0" borderId="9" xfId="40" applyBorder="1"/>
    <xf numFmtId="0" fontId="6" fillId="0" borderId="0" xfId="40" applyBorder="1"/>
    <xf numFmtId="164" fontId="0" fillId="0" borderId="0" xfId="41" applyNumberFormat="1" applyFont="1" applyBorder="1"/>
    <xf numFmtId="0" fontId="6" fillId="0" borderId="9" xfId="40" applyFill="1" applyBorder="1"/>
    <xf numFmtId="0" fontId="44" fillId="0" borderId="0" xfId="40" applyFont="1" applyAlignment="1">
      <alignment horizontal="right" vertical="center" readingOrder="2"/>
    </xf>
    <xf numFmtId="164" fontId="6" fillId="0" borderId="0" xfId="40" applyNumberFormat="1"/>
    <xf numFmtId="0" fontId="6" fillId="0" borderId="3" xfId="40" applyBorder="1"/>
    <xf numFmtId="164" fontId="0" fillId="0" borderId="3" xfId="41" applyNumberFormat="1" applyFont="1" applyBorder="1"/>
    <xf numFmtId="0" fontId="6" fillId="0" borderId="3" xfId="40" applyFill="1" applyBorder="1"/>
    <xf numFmtId="0" fontId="46" fillId="0" borderId="0" xfId="40" applyFont="1" applyBorder="1" applyAlignment="1">
      <alignment horizontal="center" vertical="center" wrapText="1" readingOrder="2"/>
    </xf>
    <xf numFmtId="0" fontId="42" fillId="3" borderId="3" xfId="40" applyFont="1" applyFill="1" applyBorder="1" applyAlignment="1">
      <alignment horizontal="center" wrapText="1"/>
    </xf>
    <xf numFmtId="0" fontId="46" fillId="3" borderId="3" xfId="40" applyFont="1" applyFill="1" applyBorder="1" applyAlignment="1">
      <alignment horizontal="center" vertical="center" wrapText="1" readingOrder="2"/>
    </xf>
    <xf numFmtId="0" fontId="42" fillId="3" borderId="3" xfId="40" applyFont="1" applyFill="1" applyBorder="1" applyAlignment="1">
      <alignment horizontal="center" vertical="center" wrapText="1"/>
    </xf>
    <xf numFmtId="164" fontId="6" fillId="0" borderId="3" xfId="40" applyNumberFormat="1" applyBorder="1"/>
    <xf numFmtId="0" fontId="45" fillId="0" borderId="0" xfId="40" applyFont="1" applyAlignment="1">
      <alignment horizontal="right" vertical="center" readingOrder="2"/>
    </xf>
    <xf numFmtId="0" fontId="42" fillId="0" borderId="0" xfId="40" applyFont="1" applyBorder="1" applyAlignment="1">
      <alignment horizontal="center" wrapText="1"/>
    </xf>
    <xf numFmtId="0" fontId="42" fillId="3" borderId="3" xfId="40" applyFont="1" applyFill="1" applyBorder="1" applyAlignment="1">
      <alignment horizontal="center" vertical="top" wrapText="1"/>
    </xf>
    <xf numFmtId="0" fontId="46" fillId="3" borderId="3" xfId="40" applyFont="1" applyFill="1" applyBorder="1" applyAlignment="1">
      <alignment horizontal="center" vertical="top" wrapText="1" readingOrder="2"/>
    </xf>
    <xf numFmtId="0" fontId="16" fillId="0" borderId="0" xfId="40" applyFont="1"/>
    <xf numFmtId="0" fontId="16" fillId="0" borderId="0" xfId="40" applyFont="1" applyAlignment="1">
      <alignment horizontal="right" readingOrder="2"/>
    </xf>
    <xf numFmtId="0" fontId="16" fillId="0" borderId="0" xfId="40" applyFont="1" applyBorder="1" applyAlignment="1">
      <alignment horizontal="center" vertical="center"/>
    </xf>
    <xf numFmtId="0" fontId="16" fillId="0" borderId="0" xfId="40" applyFont="1" applyBorder="1" applyAlignment="1">
      <alignment vertical="center"/>
    </xf>
    <xf numFmtId="0" fontId="46" fillId="0" borderId="0" xfId="40" applyFont="1" applyBorder="1" applyAlignment="1">
      <alignment horizontal="center" vertical="center" readingOrder="2"/>
    </xf>
    <xf numFmtId="0" fontId="6" fillId="0" borderId="0" xfId="40" applyFont="1"/>
    <xf numFmtId="0" fontId="6" fillId="3" borderId="3" xfId="40" applyFill="1" applyBorder="1" applyAlignment="1">
      <alignment vertical="top"/>
    </xf>
    <xf numFmtId="0" fontId="15" fillId="0" borderId="0" xfId="40" applyFont="1"/>
    <xf numFmtId="0" fontId="20" fillId="0" borderId="0" xfId="40" applyFont="1" applyAlignment="1">
      <alignment horizontal="right" vertical="center" readingOrder="2"/>
    </xf>
    <xf numFmtId="0" fontId="15" fillId="0" borderId="0" xfId="0" applyFont="1"/>
    <xf numFmtId="0" fontId="6" fillId="0" borderId="3" xfId="40" applyFill="1" applyBorder="1" applyAlignment="1">
      <alignment vertical="top"/>
    </xf>
    <xf numFmtId="164" fontId="0" fillId="0" borderId="3" xfId="41" applyNumberFormat="1" applyFont="1" applyFill="1" applyBorder="1" applyAlignment="1">
      <alignment vertical="top"/>
    </xf>
    <xf numFmtId="164" fontId="0" fillId="0" borderId="3" xfId="41" applyNumberFormat="1" applyFont="1" applyFill="1" applyBorder="1"/>
    <xf numFmtId="164" fontId="6" fillId="0" borderId="3" xfId="40" applyNumberFormat="1" applyFill="1" applyBorder="1"/>
    <xf numFmtId="0" fontId="0" fillId="0" borderId="0" xfId="40" applyFont="1"/>
    <xf numFmtId="0" fontId="48" fillId="0" borderId="0" xfId="0" applyFont="1" applyAlignment="1">
      <alignment vertical="center" readingOrder="2"/>
    </xf>
    <xf numFmtId="0" fontId="48" fillId="0" borderId="0" xfId="0" applyFont="1" applyAlignment="1">
      <alignment horizontal="right" vertical="center" readingOrder="2"/>
    </xf>
    <xf numFmtId="0" fontId="49" fillId="0" borderId="0" xfId="0" applyFont="1" applyAlignment="1">
      <alignment horizontal="right" vertical="center" readingOrder="2"/>
    </xf>
    <xf numFmtId="0" fontId="50" fillId="0" borderId="0" xfId="0" applyFont="1" applyAlignment="1">
      <alignment horizontal="right" readingOrder="2"/>
    </xf>
    <xf numFmtId="0" fontId="50" fillId="0" borderId="0" xfId="0" applyFont="1" applyAlignment="1">
      <alignment horizontal="right" vertical="center" readingOrder="2"/>
    </xf>
    <xf numFmtId="0" fontId="48" fillId="0" borderId="0" xfId="0" applyFont="1"/>
    <xf numFmtId="49" fontId="23" fillId="0" borderId="3" xfId="22" applyNumberFormat="1" applyFont="1" applyFill="1" applyBorder="1" applyAlignment="1" applyProtection="1">
      <alignment horizontal="right" vertical="top" wrapText="1"/>
    </xf>
    <xf numFmtId="0" fontId="16" fillId="0" borderId="0" xfId="43" applyFont="1"/>
    <xf numFmtId="0" fontId="20" fillId="0" borderId="0" xfId="43" applyFont="1" applyAlignment="1">
      <alignment horizontal="right" vertical="center" readingOrder="2"/>
    </xf>
    <xf numFmtId="0" fontId="15" fillId="0" borderId="0" xfId="43"/>
    <xf numFmtId="49" fontId="15" fillId="0" borderId="0" xfId="43" applyNumberFormat="1" applyFont="1"/>
    <xf numFmtId="164" fontId="15" fillId="0" borderId="0" xfId="43" applyNumberFormat="1"/>
    <xf numFmtId="0" fontId="19" fillId="0" borderId="0" xfId="43" applyFont="1" applyAlignment="1">
      <alignment horizontal="right" vertical="center" readingOrder="2"/>
    </xf>
    <xf numFmtId="49" fontId="16" fillId="0" borderId="0" xfId="46" applyNumberFormat="1" applyFont="1" applyBorder="1" applyAlignment="1">
      <alignment horizontal="center" vertical="center"/>
    </xf>
    <xf numFmtId="164" fontId="0" fillId="0" borderId="0" xfId="45" applyNumberFormat="1" applyFont="1" applyBorder="1" applyAlignment="1">
      <alignment horizontal="right" vertical="center"/>
    </xf>
    <xf numFmtId="0" fontId="0" fillId="0" borderId="0" xfId="43" applyFont="1" applyAlignment="1">
      <alignment horizontal="right" readingOrder="2"/>
    </xf>
    <xf numFmtId="0" fontId="4" fillId="0" borderId="0" xfId="44"/>
    <xf numFmtId="0" fontId="4" fillId="0" borderId="0" xfId="44" applyAlignment="1">
      <alignment horizontal="right" readingOrder="2"/>
    </xf>
    <xf numFmtId="0" fontId="4" fillId="0" borderId="3" xfId="44" applyFill="1" applyBorder="1"/>
    <xf numFmtId="0" fontId="4" fillId="0" borderId="3" xfId="44" applyFill="1" applyBorder="1" applyAlignment="1">
      <alignment horizontal="right"/>
    </xf>
    <xf numFmtId="0" fontId="16" fillId="3" borderId="3" xfId="44" applyFont="1" applyFill="1" applyBorder="1" applyAlignment="1">
      <alignment horizontal="center"/>
    </xf>
    <xf numFmtId="49" fontId="16" fillId="3" borderId="3" xfId="44" applyNumberFormat="1" applyFont="1" applyFill="1" applyBorder="1" applyAlignment="1">
      <alignment horizontal="center"/>
    </xf>
    <xf numFmtId="0" fontId="16" fillId="5" borderId="3" xfId="44" applyFont="1" applyFill="1" applyBorder="1" applyAlignment="1">
      <alignment horizontal="center"/>
    </xf>
    <xf numFmtId="49" fontId="16" fillId="5" borderId="3" xfId="44" applyNumberFormat="1" applyFont="1" applyFill="1" applyBorder="1" applyAlignment="1">
      <alignment horizontal="center"/>
    </xf>
    <xf numFmtId="49" fontId="3" fillId="0" borderId="3" xfId="44" applyNumberFormat="1" applyFont="1" applyFill="1" applyBorder="1" applyAlignment="1">
      <alignment horizontal="right"/>
    </xf>
    <xf numFmtId="0" fontId="15" fillId="0" borderId="0" xfId="43" applyFont="1"/>
    <xf numFmtId="170" fontId="52" fillId="4" borderId="3" xfId="44" applyNumberFormat="1" applyFont="1" applyFill="1" applyBorder="1" applyAlignment="1">
      <alignment horizontal="center" vertical="center" wrapText="1"/>
    </xf>
    <xf numFmtId="0" fontId="15" fillId="0" borderId="0" xfId="43" applyFont="1" applyAlignment="1">
      <alignment horizontal="right" readingOrder="2"/>
    </xf>
    <xf numFmtId="170" fontId="24" fillId="4" borderId="3" xfId="44" applyNumberFormat="1" applyFont="1" applyFill="1" applyBorder="1" applyAlignment="1">
      <alignment horizontal="center" vertical="center" wrapText="1"/>
    </xf>
    <xf numFmtId="3" fontId="24" fillId="4" borderId="3" xfId="44" applyNumberFormat="1" applyFont="1" applyFill="1" applyBorder="1" applyAlignment="1">
      <alignment horizontal="center" vertical="center" wrapText="1"/>
    </xf>
    <xf numFmtId="169" fontId="0" fillId="0" borderId="3" xfId="20" applyNumberFormat="1" applyFont="1" applyBorder="1"/>
    <xf numFmtId="0" fontId="2" fillId="0" borderId="3" xfId="19" applyFont="1" applyBorder="1"/>
    <xf numFmtId="169" fontId="4" fillId="0" borderId="3" xfId="1" applyNumberFormat="1" applyFont="1" applyFill="1" applyBorder="1"/>
    <xf numFmtId="0" fontId="2" fillId="0" borderId="0" xfId="23" applyFont="1"/>
    <xf numFmtId="167" fontId="10" fillId="0" borderId="0" xfId="23" applyNumberFormat="1"/>
    <xf numFmtId="0" fontId="39" fillId="3" borderId="3" xfId="31" applyFont="1" applyFill="1" applyBorder="1">
      <alignment horizontal="center" vertical="center"/>
    </xf>
    <xf numFmtId="0" fontId="39" fillId="3" borderId="3" xfId="31" applyFont="1" applyFill="1" applyBorder="1" applyAlignment="1">
      <alignment horizontal="center" vertical="center" wrapText="1"/>
    </xf>
    <xf numFmtId="0" fontId="39" fillId="3" borderId="3" xfId="30" applyFont="1" applyFill="1" applyBorder="1" applyAlignment="1">
      <alignment horizontal="center" wrapText="1"/>
    </xf>
    <xf numFmtId="0" fontId="53" fillId="2" borderId="3" xfId="32" applyFont="1" applyFill="1" applyBorder="1" applyAlignment="1">
      <alignment horizontal="right" vertical="center" wrapText="1"/>
    </xf>
    <xf numFmtId="3" fontId="53" fillId="0" borderId="3" xfId="32" applyNumberFormat="1" applyFont="1" applyBorder="1">
      <alignment horizontal="center" vertical="center" wrapText="1"/>
    </xf>
    <xf numFmtId="0" fontId="39" fillId="3" borderId="3" xfId="31" applyFont="1" applyFill="1" applyBorder="1" applyAlignment="1">
      <alignment horizontal="center" vertical="center"/>
    </xf>
    <xf numFmtId="0" fontId="39" fillId="3" borderId="3" xfId="30" applyFont="1" applyFill="1" applyBorder="1" applyAlignment="1">
      <alignment horizontal="center"/>
    </xf>
    <xf numFmtId="0" fontId="53" fillId="0" borderId="3" xfId="32" applyFont="1" applyBorder="1">
      <alignment horizontal="center" vertical="center" wrapText="1"/>
    </xf>
    <xf numFmtId="0" fontId="53" fillId="0" borderId="3" xfId="32" applyFont="1" applyBorder="1" applyAlignment="1">
      <alignment horizontal="right" vertical="center" wrapText="1"/>
    </xf>
    <xf numFmtId="169" fontId="0" fillId="0" borderId="3" xfId="1" applyNumberFormat="1" applyFont="1" applyBorder="1"/>
    <xf numFmtId="0" fontId="27" fillId="0" borderId="3" xfId="0" applyFont="1" applyFill="1" applyBorder="1" applyAlignment="1">
      <alignment horizontal="justify" readingOrder="2"/>
    </xf>
    <xf numFmtId="0" fontId="27" fillId="0" borderId="3" xfId="0" applyFont="1" applyBorder="1" applyAlignment="1">
      <alignment horizontal="justify" readingOrder="2"/>
    </xf>
    <xf numFmtId="169" fontId="15" fillId="0" borderId="3" xfId="1" applyNumberFormat="1" applyFont="1" applyBorder="1"/>
    <xf numFmtId="169" fontId="0" fillId="0" borderId="3" xfId="34" applyNumberFormat="1" applyFont="1" applyBorder="1"/>
    <xf numFmtId="0" fontId="1" fillId="0" borderId="0" xfId="36" applyFont="1"/>
    <xf numFmtId="2" fontId="7" fillId="0" borderId="0" xfId="36" applyNumberFormat="1"/>
    <xf numFmtId="167" fontId="7" fillId="0" borderId="3" xfId="36" applyNumberFormat="1" applyBorder="1"/>
    <xf numFmtId="164" fontId="7" fillId="0" borderId="3" xfId="38" applyNumberFormat="1" applyFont="1" applyFill="1" applyBorder="1" applyAlignment="1">
      <alignment vertical="top"/>
    </xf>
    <xf numFmtId="164" fontId="7" fillId="0" borderId="0" xfId="36" applyNumberFormat="1"/>
    <xf numFmtId="0" fontId="27" fillId="3" borderId="3" xfId="44" applyFont="1" applyFill="1" applyBorder="1" applyAlignment="1">
      <alignment horizontal="center" vertical="center" wrapText="1"/>
    </xf>
    <xf numFmtId="49" fontId="27" fillId="3" borderId="3" xfId="44" applyNumberFormat="1" applyFont="1" applyFill="1" applyBorder="1" applyAlignment="1">
      <alignment horizontal="center" vertical="center" wrapText="1"/>
    </xf>
    <xf numFmtId="0" fontId="27" fillId="0" borderId="3" xfId="44" applyFont="1" applyFill="1" applyBorder="1" applyAlignment="1">
      <alignment horizontal="center" vertical="center" wrapText="1"/>
    </xf>
    <xf numFmtId="49" fontId="16" fillId="0" borderId="3" xfId="44" applyNumberFormat="1" applyFont="1" applyFill="1" applyBorder="1" applyAlignment="1">
      <alignment horizontal="center" vertical="center" wrapText="1"/>
    </xf>
    <xf numFmtId="0" fontId="51" fillId="3" borderId="3" xfId="44" applyFont="1" applyFill="1" applyBorder="1" applyAlignment="1">
      <alignment horizontal="center" vertical="center" wrapText="1"/>
    </xf>
    <xf numFmtId="49" fontId="51" fillId="3" borderId="3" xfId="44" applyNumberFormat="1" applyFont="1" applyFill="1" applyBorder="1" applyAlignment="1">
      <alignment horizontal="center" vertical="center" wrapText="1"/>
    </xf>
    <xf numFmtId="0" fontId="51" fillId="0" borderId="3" xfId="44" applyFont="1" applyFill="1" applyBorder="1" applyAlignment="1">
      <alignment horizontal="center" vertical="center" wrapText="1"/>
    </xf>
    <xf numFmtId="49" fontId="51" fillId="0" borderId="3" xfId="44" applyNumberFormat="1" applyFont="1" applyFill="1" applyBorder="1" applyAlignment="1">
      <alignment horizontal="center" vertical="center" wrapText="1"/>
    </xf>
    <xf numFmtId="0" fontId="27" fillId="3" borderId="3" xfId="23" applyFont="1" applyFill="1" applyBorder="1" applyAlignment="1">
      <alignment horizontal="right"/>
    </xf>
    <xf numFmtId="0" fontId="10" fillId="3" borderId="3" xfId="23" applyFill="1" applyBorder="1" applyAlignment="1">
      <alignment horizontal="center"/>
    </xf>
    <xf numFmtId="0" fontId="16" fillId="3" borderId="6" xfId="23" applyFont="1" applyFill="1" applyBorder="1" applyAlignment="1">
      <alignment horizontal="center" vertical="center"/>
    </xf>
    <xf numFmtId="0" fontId="16" fillId="3" borderId="4" xfId="23" applyFont="1" applyFill="1" applyBorder="1" applyAlignment="1">
      <alignment horizontal="center" vertical="center"/>
    </xf>
    <xf numFmtId="0" fontId="16" fillId="3" borderId="2" xfId="23" applyFont="1" applyFill="1" applyBorder="1" applyAlignment="1">
      <alignment horizontal="center" vertical="center"/>
    </xf>
    <xf numFmtId="0" fontId="16" fillId="3" borderId="3" xfId="23" applyFont="1" applyFill="1" applyBorder="1" applyAlignment="1">
      <alignment horizontal="center" vertical="center"/>
    </xf>
    <xf numFmtId="0" fontId="42" fillId="3" borderId="3" xfId="36" applyFont="1" applyFill="1" applyBorder="1" applyAlignment="1">
      <alignment horizontal="center" vertical="top" wrapText="1"/>
    </xf>
    <xf numFmtId="0" fontId="46" fillId="3" borderId="3" xfId="40" applyFont="1" applyFill="1" applyBorder="1" applyAlignment="1">
      <alignment horizontal="center" vertical="center" wrapText="1" readingOrder="2"/>
    </xf>
    <xf numFmtId="0" fontId="42" fillId="3" borderId="3" xfId="40" applyFont="1" applyFill="1" applyBorder="1" applyAlignment="1">
      <alignment horizontal="center" wrapText="1"/>
    </xf>
    <xf numFmtId="0" fontId="42" fillId="3" borderId="6" xfId="40" applyFont="1" applyFill="1" applyBorder="1" applyAlignment="1">
      <alignment horizontal="center" wrapText="1"/>
    </xf>
    <xf numFmtId="0" fontId="42" fillId="3" borderId="2" xfId="40" applyFont="1" applyFill="1" applyBorder="1" applyAlignment="1">
      <alignment horizontal="center" wrapText="1"/>
    </xf>
    <xf numFmtId="0" fontId="16" fillId="0" borderId="3" xfId="40" applyFont="1" applyBorder="1" applyAlignment="1">
      <alignment horizontal="center" vertical="center"/>
    </xf>
    <xf numFmtId="0" fontId="46" fillId="0" borderId="0" xfId="40" applyFont="1" applyBorder="1" applyAlignment="1">
      <alignment horizontal="center" vertical="center" readingOrder="2"/>
    </xf>
    <xf numFmtId="0" fontId="15" fillId="0" borderId="3" xfId="25" applyBorder="1"/>
    <xf numFmtId="167" fontId="15" fillId="0" borderId="3" xfId="25" applyNumberFormat="1" applyBorder="1"/>
    <xf numFmtId="0" fontId="15" fillId="0" borderId="0" xfId="25" applyAlignment="1">
      <alignment horizontal="right" readingOrder="2"/>
    </xf>
  </cellXfs>
  <cellStyles count="47">
    <cellStyle name="Comma" xfId="1" builtinId="3"/>
    <cellStyle name="Comma 10" xfId="29" xr:uid="{CF36741B-3E41-4405-84CF-82986994BCD4}"/>
    <cellStyle name="Comma 11" xfId="41" xr:uid="{0074C004-37D6-4150-B055-6C38DB03049F}"/>
    <cellStyle name="Comma 2" xfId="5" xr:uid="{00000000-0005-0000-0000-000001000000}"/>
    <cellStyle name="Comma 2 2" xfId="11" xr:uid="{00000000-0005-0000-0000-000002000000}"/>
    <cellStyle name="Comma 2 2 2" xfId="38" xr:uid="{F3107306-793A-466A-9FFB-F22C9C19D6A4}"/>
    <cellStyle name="Comma 2 3" xfId="8" xr:uid="{00000000-0005-0000-0000-000003000000}"/>
    <cellStyle name="Comma 2 4" xfId="45" xr:uid="{A1ABF0B4-21A8-47EE-98FD-EA3DDBC7C14A}"/>
    <cellStyle name="Comma 3" xfId="4" xr:uid="{00000000-0005-0000-0000-000004000000}"/>
    <cellStyle name="Comma 3 2" xfId="9" xr:uid="{00000000-0005-0000-0000-000005000000}"/>
    <cellStyle name="Comma 3 3" xfId="35" xr:uid="{F01636C4-8670-4AEA-BE3A-DB4F5EDBFF24}"/>
    <cellStyle name="Comma 4" xfId="10" xr:uid="{00000000-0005-0000-0000-000006000000}"/>
    <cellStyle name="Comma 4 2" xfId="37" xr:uid="{45976B39-45AC-44F5-BBEB-2F4729B15EA6}"/>
    <cellStyle name="Comma 5" xfId="13" xr:uid="{00000000-0005-0000-0000-000007000000}"/>
    <cellStyle name="Comma 5 2" xfId="39" xr:uid="{94846E5A-A8DF-4D64-8BCF-3D8CB6CC395F}"/>
    <cellStyle name="Comma 6" xfId="7" xr:uid="{00000000-0005-0000-0000-000008000000}"/>
    <cellStyle name="Comma 6 2" xfId="34" xr:uid="{AA6CC996-9CEF-478E-ABAF-4A560879F776}"/>
    <cellStyle name="Comma 7" xfId="16" xr:uid="{00000000-0005-0000-0000-000009000000}"/>
    <cellStyle name="Comma 8" xfId="20" xr:uid="{BB40A177-D5E4-477F-B78F-037B989C33A2}"/>
    <cellStyle name="Comma 9" xfId="26" xr:uid="{84098532-906F-42C6-B848-C8198490EC91}"/>
    <cellStyle name="HederStyleNoWrap" xfId="31" xr:uid="{DD5B1264-65FE-47B6-BA43-4F2AF691876D}"/>
    <cellStyle name="Normal" xfId="0" builtinId="0"/>
    <cellStyle name="Normal 10" xfId="30" xr:uid="{5D278C1F-38CF-4530-B5FE-A24F3FDA68A6}"/>
    <cellStyle name="Normal 11" xfId="36" xr:uid="{CD10E7D9-35DA-4F50-8C6A-610827015C88}"/>
    <cellStyle name="Normal 12" xfId="40" xr:uid="{626383EB-6515-42B3-BC54-735AB8386F9A}"/>
    <cellStyle name="Normal 13" xfId="42" xr:uid="{886CC0AD-971F-4088-A51A-963E07E0ABF1}"/>
    <cellStyle name="Normal 14" xfId="44" xr:uid="{6DBB4B74-AE90-48FF-BFA7-985E1423B67C}"/>
    <cellStyle name="Normal 2" xfId="2" xr:uid="{00000000-0005-0000-0000-00000B000000}"/>
    <cellStyle name="Normal 2 2" xfId="12" xr:uid="{00000000-0005-0000-0000-00000C000000}"/>
    <cellStyle name="Normal 2 3" xfId="17" xr:uid="{00000000-0005-0000-0000-00000D000000}"/>
    <cellStyle name="Normal 2 4" xfId="43" xr:uid="{90839174-78FE-43E3-8548-EA3FC10FFD49}"/>
    <cellStyle name="Normal 3" xfId="3" xr:uid="{00000000-0005-0000-0000-00000E000000}"/>
    <cellStyle name="Normal 3 2" xfId="18" xr:uid="{00000000-0005-0000-0000-00000F000000}"/>
    <cellStyle name="Normal 3 3" xfId="25" xr:uid="{325A304B-4E4F-42AE-A641-B78E15B78622}"/>
    <cellStyle name="Normal 3 4" xfId="33" xr:uid="{D0B6B2EE-0A5C-43FA-86C9-BC1BD2B72703}"/>
    <cellStyle name="Normal 3 4 2" xfId="46" xr:uid="{466DCFB0-5729-47D2-9E10-54AF34CBE784}"/>
    <cellStyle name="Normal 4" xfId="6" xr:uid="{00000000-0005-0000-0000-000010000000}"/>
    <cellStyle name="Normal 5" xfId="15" xr:uid="{00000000-0005-0000-0000-000011000000}"/>
    <cellStyle name="Normal 6" xfId="14" xr:uid="{00000000-0005-0000-0000-000012000000}"/>
    <cellStyle name="Normal 6 2" xfId="27" xr:uid="{6B1775F6-8923-4053-A693-BE2CF323F478}"/>
    <cellStyle name="Normal 7" xfId="19" xr:uid="{386C7DBB-3187-47FE-9896-210B95C6F844}"/>
    <cellStyle name="Normal 8" xfId="23" xr:uid="{D913CD0A-CE16-4BCA-B9D7-648CB9CC7F2F}"/>
    <cellStyle name="Normal 9" xfId="28" xr:uid="{6950F092-507C-4801-ACDD-B8A2E3CB6C96}"/>
    <cellStyle name="Normal_עיריה_מק_14_ממויין_1" xfId="24" xr:uid="{E7E32449-AC10-4E39-98BC-FD800757DA14}"/>
    <cellStyle name="regularStyle" xfId="32" xr:uid="{0BF6A3A9-1BC3-4D84-98DA-A71A7CE748D3}"/>
    <cellStyle name="Sub_head_h" xfId="22" xr:uid="{59217F30-223D-4249-B773-F4DC9D7C916E}"/>
    <cellStyle name="Text_h" xfId="21" xr:uid="{903822D5-7005-4C35-A006-DD2FA1D342E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66FF"/>
      <color rgb="FF663300"/>
      <color rgb="FF7F60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9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1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0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2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5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7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3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4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5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7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8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9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3125765481921"/>
          <c:y val="9.9692231230471481E-2"/>
          <c:w val="0.77852185450411959"/>
          <c:h val="0.68871529494560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'2'!$B$6</c:f>
              <c:strCache>
                <c:ptCount val="1"/>
                <c:pt idx="0">
                  <c:v>0-17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'2'!$C$5:$I$5</c:f>
              <c:strCache>
                <c:ptCount val="7"/>
                <c:pt idx="0">
                  <c:v>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'2'!$C$6:$I$6</c:f>
              <c:numCache>
                <c:formatCode>#,##0.0</c:formatCode>
                <c:ptCount val="7"/>
                <c:pt idx="0">
                  <c:v>32.57289892659832</c:v>
                </c:pt>
                <c:pt idx="1">
                  <c:v>29.944323408375695</c:v>
                </c:pt>
                <c:pt idx="2">
                  <c:v>31.221557742250599</c:v>
                </c:pt>
                <c:pt idx="3">
                  <c:v>36.283891547049443</c:v>
                </c:pt>
                <c:pt idx="4">
                  <c:v>33.931743975558099</c:v>
                </c:pt>
                <c:pt idx="5">
                  <c:v>29.271442118218317</c:v>
                </c:pt>
                <c:pt idx="6">
                  <c:v>36.855791962174941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E-4C19-B609-0B1E3B8F7B97}"/>
            </c:ext>
          </c:extLst>
        </c:ser>
        <c:ser>
          <c:idx val="1"/>
          <c:order val="1"/>
          <c:tx>
            <c:strRef>
              <c:f>'2'!$B$7</c:f>
              <c:strCache>
                <c:ptCount val="1"/>
                <c:pt idx="0">
                  <c:v>18-29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'2'!$C$5:$I$5</c:f>
              <c:strCache>
                <c:ptCount val="7"/>
                <c:pt idx="0">
                  <c:v>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'2'!$C$7:$I$7</c:f>
              <c:numCache>
                <c:formatCode>#,##0.0</c:formatCode>
                <c:ptCount val="7"/>
                <c:pt idx="0">
                  <c:v>17.055139378963108</c:v>
                </c:pt>
                <c:pt idx="1">
                  <c:v>17.356572258533042</c:v>
                </c:pt>
                <c:pt idx="2">
                  <c:v>18.648590693574135</c:v>
                </c:pt>
                <c:pt idx="3">
                  <c:v>14.416090731880205</c:v>
                </c:pt>
                <c:pt idx="4">
                  <c:v>17.141646079251522</c:v>
                </c:pt>
                <c:pt idx="5">
                  <c:v>16.75252705274697</c:v>
                </c:pt>
                <c:pt idx="6">
                  <c:v>15.851063829787234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E-4C19-B609-0B1E3B8F7B97}"/>
            </c:ext>
          </c:extLst>
        </c:ser>
        <c:ser>
          <c:idx val="2"/>
          <c:order val="2"/>
          <c:tx>
            <c:strRef>
              <c:f>'2'!$B$8</c:f>
              <c:strCache>
                <c:ptCount val="1"/>
                <c:pt idx="0">
                  <c:v>30-49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'2'!$C$5:$I$5</c:f>
              <c:strCache>
                <c:ptCount val="7"/>
                <c:pt idx="0">
                  <c:v>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'2'!$C$8:$I$8</c:f>
              <c:numCache>
                <c:formatCode>#,##0.0</c:formatCode>
                <c:ptCount val="7"/>
                <c:pt idx="0">
                  <c:v>23.593687967734876</c:v>
                </c:pt>
                <c:pt idx="1">
                  <c:v>27.547809247155651</c:v>
                </c:pt>
                <c:pt idx="2">
                  <c:v>26.901908460603753</c:v>
                </c:pt>
                <c:pt idx="3">
                  <c:v>25.589225589225588</c:v>
                </c:pt>
                <c:pt idx="4">
                  <c:v>23.107193517971904</c:v>
                </c:pt>
                <c:pt idx="5">
                  <c:v>24.075767867591182</c:v>
                </c:pt>
                <c:pt idx="6">
                  <c:v>26.73758865248227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E-4C19-B609-0B1E3B8F7B97}"/>
            </c:ext>
          </c:extLst>
        </c:ser>
        <c:ser>
          <c:idx val="3"/>
          <c:order val="3"/>
          <c:tx>
            <c:strRef>
              <c:f>'2'!$B$9</c:f>
              <c:strCache>
                <c:ptCount val="1"/>
                <c:pt idx="0">
                  <c:v>50-64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'2'!$C$5:$I$5</c:f>
              <c:strCache>
                <c:ptCount val="7"/>
                <c:pt idx="0">
                  <c:v>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'2'!$C$9:$I$9</c:f>
              <c:numCache>
                <c:formatCode>#,##0.0</c:formatCode>
                <c:ptCount val="7"/>
                <c:pt idx="0">
                  <c:v>13.553412215184943</c:v>
                </c:pt>
                <c:pt idx="1">
                  <c:v>13.822319051077219</c:v>
                </c:pt>
                <c:pt idx="2">
                  <c:v>12.813609396964571</c:v>
                </c:pt>
                <c:pt idx="3">
                  <c:v>12.457912457912458</c:v>
                </c:pt>
                <c:pt idx="4">
                  <c:v>13.210405714301702</c:v>
                </c:pt>
                <c:pt idx="5">
                  <c:v>14.564096011190994</c:v>
                </c:pt>
                <c:pt idx="6">
                  <c:v>12.021276595744681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E-4C19-B609-0B1E3B8F7B97}"/>
            </c:ext>
          </c:extLst>
        </c:ser>
        <c:ser>
          <c:idx val="4"/>
          <c:order val="4"/>
          <c:tx>
            <c:strRef>
              <c:f>'2'!$B$10</c:f>
              <c:strCache>
                <c:ptCount val="1"/>
                <c:pt idx="0">
                  <c:v>+65</c:v>
                </c:pt>
              </c:strCache>
            </c:strRef>
          </c:tx>
          <c:spPr>
            <a:solidFill>
              <a:srgbClr val="7F6000"/>
            </a:solidFill>
            <a:ln>
              <a:noFill/>
            </a:ln>
            <a:effectLst/>
          </c:spPr>
          <c:invertIfNegative val="0"/>
          <c:cat>
            <c:strRef>
              <c:f>'2'!$C$5:$I$5</c:f>
              <c:strCache>
                <c:ptCount val="7"/>
                <c:pt idx="0">
                  <c:v>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'2'!$C$10:$I$10</c:f>
              <c:numCache>
                <c:formatCode>#,##0.0</c:formatCode>
                <c:ptCount val="7"/>
                <c:pt idx="0">
                  <c:v>13.224861511518753</c:v>
                </c:pt>
                <c:pt idx="1">
                  <c:v>11.328976034858387</c:v>
                </c:pt>
                <c:pt idx="2">
                  <c:v>10.414333706606943</c:v>
                </c:pt>
                <c:pt idx="3">
                  <c:v>11.244019138755981</c:v>
                </c:pt>
                <c:pt idx="4">
                  <c:v>12.609150604752406</c:v>
                </c:pt>
                <c:pt idx="5">
                  <c:v>15.335830682421935</c:v>
                </c:pt>
                <c:pt idx="6">
                  <c:v>8.5460992907801412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7E-4C19-B609-0B1E3B8F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9933775"/>
        <c:axId val="1290030607"/>
      </c:barChart>
      <c:catAx>
        <c:axId val="1289933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1">
                  <a:defRPr lang="he-IL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מרחק מגבול רצועת עזה (ק"מ)</a:t>
                </a:r>
              </a:p>
            </c:rich>
          </c:tx>
          <c:layout>
            <c:manualLayout>
              <c:xMode val="edge"/>
              <c:yMode val="edge"/>
              <c:x val="0.34237065699319685"/>
              <c:y val="0.87727753190559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1">
                <a:defRPr lang="he-IL"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90030607"/>
        <c:crosses val="autoZero"/>
        <c:auto val="1"/>
        <c:lblAlgn val="ctr"/>
        <c:lblOffset val="100"/>
        <c:noMultiLvlLbl val="0"/>
      </c:catAx>
      <c:valAx>
        <c:axId val="129003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89933775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015393560834522"/>
          <c:y val="0.40116532185049103"/>
          <c:w val="9.2210365762685348E-2"/>
          <c:h val="0.39338762683502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4205876704438"/>
          <c:y val="4.1432499982595017E-2"/>
          <c:w val="0.74606547390745215"/>
          <c:h val="0.732103209321057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'14'!$C$5</c:f>
              <c:strCache>
                <c:ptCount val="1"/>
                <c:pt idx="0">
                  <c:v>1-3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'14'!$B$6:$B$11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'14'!$C$6:$C$11</c:f>
              <c:numCache>
                <c:formatCode>_ * #,##0.0_ ;_ * \-#,##0.0_ ;_ * "-"??_ ;_ @_ </c:formatCode>
                <c:ptCount val="6"/>
                <c:pt idx="0">
                  <c:v>4.1135177457201211</c:v>
                </c:pt>
                <c:pt idx="1">
                  <c:v>21.431634451979736</c:v>
                </c:pt>
                <c:pt idx="2">
                  <c:v>0</c:v>
                </c:pt>
                <c:pt idx="3">
                  <c:v>0</c:v>
                </c:pt>
                <c:pt idx="4">
                  <c:v>3.3721486832518175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B-4328-A102-A7765F547BA1}"/>
            </c:ext>
          </c:extLst>
        </c:ser>
        <c:ser>
          <c:idx val="1"/>
          <c:order val="1"/>
          <c:tx>
            <c:strRef>
              <c:f>'14'!$D$5</c:f>
              <c:strCache>
                <c:ptCount val="1"/>
                <c:pt idx="0">
                  <c:v>4-7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'14'!$B$6:$B$11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'14'!$D$6:$D$11</c:f>
              <c:numCache>
                <c:formatCode>_ * #,##0.0_ ;_ * \-#,##0.0_ ;_ * "-"??_ ;_ @_ </c:formatCode>
                <c:ptCount val="6"/>
                <c:pt idx="0">
                  <c:v>87.792437695239698</c:v>
                </c:pt>
                <c:pt idx="1">
                  <c:v>72.844246743203271</c:v>
                </c:pt>
                <c:pt idx="2">
                  <c:v>93.249649298151425</c:v>
                </c:pt>
                <c:pt idx="3">
                  <c:v>95.125084963170195</c:v>
                </c:pt>
                <c:pt idx="4">
                  <c:v>90.067245516473378</c:v>
                </c:pt>
                <c:pt idx="5">
                  <c:v>78.773166889317565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B-4328-A102-A7765F547BA1}"/>
            </c:ext>
          </c:extLst>
        </c:ser>
        <c:ser>
          <c:idx val="2"/>
          <c:order val="2"/>
          <c:tx>
            <c:strRef>
              <c:f>'14'!$E$5</c:f>
              <c:strCache>
                <c:ptCount val="1"/>
                <c:pt idx="0">
                  <c:v>8-10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'14'!$B$6:$B$11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'14'!$E$6:$E$11</c:f>
              <c:numCache>
                <c:formatCode>_ * #,##0.0_ ;_ * \-#,##0.0_ ;_ * "-"??_ ;_ @_ </c:formatCode>
                <c:ptCount val="6"/>
                <c:pt idx="0">
                  <c:v>8.0940445590401691</c:v>
                </c:pt>
                <c:pt idx="1">
                  <c:v>5.7241188048169924</c:v>
                </c:pt>
                <c:pt idx="2">
                  <c:v>6.7503507018485625</c:v>
                </c:pt>
                <c:pt idx="3">
                  <c:v>4.874915036829802</c:v>
                </c:pt>
                <c:pt idx="4">
                  <c:v>6.5606058002748018</c:v>
                </c:pt>
                <c:pt idx="5">
                  <c:v>21.226833110682438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5B-4328-A102-A7765F547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564591"/>
        <c:axId val="249920095"/>
      </c:barChart>
      <c:catAx>
        <c:axId val="128564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מרחק</a:t>
                </a:r>
                <a:r>
                  <a:rPr lang="he-IL" baseline="0"/>
                  <a:t> מגבול לבנון (ק"מ)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0.3825432995660642"/>
              <c:y val="0.85866211168048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49920095"/>
        <c:crosses val="autoZero"/>
        <c:auto val="1"/>
        <c:lblAlgn val="ctr"/>
        <c:lblOffset val="100"/>
        <c:noMultiLvlLbl val="0"/>
      </c:catAx>
      <c:valAx>
        <c:axId val="24992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856459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526393369883205"/>
          <c:y val="0.59940507436570434"/>
          <c:w val="8.1528551309135125E-2"/>
          <c:h val="0.20472858664550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4484439445069"/>
          <c:y val="6.6070964228475665E-2"/>
          <c:w val="0.84838695163104616"/>
          <c:h val="0.725328214594669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'16'!$B$5:$B$12</c:f>
              <c:strCache>
                <c:ptCount val="8"/>
                <c:pt idx="0">
                  <c:v>   ירקות
(דונם)</c:v>
                </c:pt>
                <c:pt idx="1">
                  <c:v>   מטעי
 פרי הדר
(דונם)</c:v>
                </c:pt>
                <c:pt idx="2">
                  <c:v>   גידולי שדה
(דונם)</c:v>
                </c:pt>
                <c:pt idx="3">
                  <c:v>   תרנגולי הודו(1) 
(טונות)</c:v>
                </c:pt>
                <c:pt idx="4">
                  <c:v>   פטמים(1) (טונות)</c:v>
                </c:pt>
                <c:pt idx="5">
                  <c:v>   חלב בקר
(אלפי ליטרים)</c:v>
                </c:pt>
                <c:pt idx="6">
                  <c:v>   מטעים, ללא פרי הדר
(דונם)</c:v>
                </c:pt>
                <c:pt idx="7">
                  <c:v>   ביצי מאכל (אלפים)</c:v>
                </c:pt>
              </c:strCache>
            </c:strRef>
          </c:cat>
          <c:val>
            <c:numRef>
              <c:f>'16'!$C$5:$C$12</c:f>
              <c:numCache>
                <c:formatCode>0.0</c:formatCode>
                <c:ptCount val="8"/>
                <c:pt idx="0">
                  <c:v>30.393273301314995</c:v>
                </c:pt>
                <c:pt idx="1">
                  <c:v>28.583434835566386</c:v>
                </c:pt>
                <c:pt idx="2">
                  <c:v>25.175198245030007</c:v>
                </c:pt>
                <c:pt idx="3">
                  <c:v>16.743017044105958</c:v>
                </c:pt>
                <c:pt idx="4">
                  <c:v>15.851117152179246</c:v>
                </c:pt>
                <c:pt idx="5">
                  <c:v>14.974637558200804</c:v>
                </c:pt>
                <c:pt idx="6" formatCode="General">
                  <c:v>3.6</c:v>
                </c:pt>
                <c:pt idx="7">
                  <c:v>1.5076861685505214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C-4DCE-BAA8-0DAD05241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83004688"/>
        <c:axId val="235325120"/>
      </c:barChart>
      <c:catAx>
        <c:axId val="38300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35325120"/>
        <c:crosses val="autoZero"/>
        <c:auto val="1"/>
        <c:lblAlgn val="ctr"/>
        <c:lblOffset val="100"/>
        <c:noMultiLvlLbl val="0"/>
      </c:catAx>
      <c:valAx>
        <c:axId val="23532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אחוז מסך הכל הארצי</a:t>
                </a:r>
              </a:p>
            </c:rich>
          </c:tx>
          <c:layout>
            <c:manualLayout>
              <c:xMode val="edge"/>
              <c:yMode val="edge"/>
              <c:x val="3.0281964754405699E-2"/>
              <c:y val="0.27563252007964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8300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0637040794335"/>
          <c:y val="6.2244197821728992E-2"/>
          <c:w val="0.83907621777677444"/>
          <c:h val="0.76599004434790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'17'!$B$6</c:f>
              <c:strCache>
                <c:ptCount val="1"/>
                <c:pt idx="0">
                  <c:v>גידולי שדה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'17'!$C$5:$G$5</c:f>
              <c:strCache>
                <c:ptCount val="5"/>
                <c:pt idx="0">
                  <c:v>אשכול</c:v>
                </c:pt>
                <c:pt idx="1">
                  <c:v>שער הנגב</c:v>
                </c:pt>
                <c:pt idx="2">
                  <c:v>חוף אשקלון</c:v>
                </c:pt>
                <c:pt idx="3">
                  <c:v>שדות נגב</c:v>
                </c:pt>
                <c:pt idx="4">
                  <c:v>מרחבים</c:v>
                </c:pt>
              </c:strCache>
            </c:strRef>
          </c:cat>
          <c:val>
            <c:numRef>
              <c:f>'17'!$C$6:$G$6</c:f>
              <c:numCache>
                <c:formatCode>#,##0</c:formatCode>
                <c:ptCount val="5"/>
                <c:pt idx="0">
                  <c:v>150252</c:v>
                </c:pt>
                <c:pt idx="1">
                  <c:v>77696</c:v>
                </c:pt>
                <c:pt idx="2">
                  <c:v>36019</c:v>
                </c:pt>
                <c:pt idx="3">
                  <c:v>25072</c:v>
                </c:pt>
                <c:pt idx="4">
                  <c:v>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457-B5C6-1EF37218BF1B}"/>
            </c:ext>
          </c:extLst>
        </c:ser>
        <c:ser>
          <c:idx val="1"/>
          <c:order val="1"/>
          <c:tx>
            <c:strRef>
              <c:f>'17'!$B$7</c:f>
              <c:strCache>
                <c:ptCount val="1"/>
                <c:pt idx="0">
                  <c:v>ירקות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'17'!$C$5:$G$5</c:f>
              <c:strCache>
                <c:ptCount val="5"/>
                <c:pt idx="0">
                  <c:v>אשכול</c:v>
                </c:pt>
                <c:pt idx="1">
                  <c:v>שער הנגב</c:v>
                </c:pt>
                <c:pt idx="2">
                  <c:v>חוף אשקלון</c:v>
                </c:pt>
                <c:pt idx="3">
                  <c:v>שדות נגב</c:v>
                </c:pt>
                <c:pt idx="4">
                  <c:v>מרחבים</c:v>
                </c:pt>
              </c:strCache>
            </c:strRef>
          </c:cat>
          <c:val>
            <c:numRef>
              <c:f>'17'!$C$7:$G$7</c:f>
              <c:numCache>
                <c:formatCode>_ * #,##0_ ;_ * \-#,##0_ ;_ * "-"??_ ;_ @_ </c:formatCode>
                <c:ptCount val="5"/>
                <c:pt idx="0">
                  <c:v>104878</c:v>
                </c:pt>
                <c:pt idx="1">
                  <c:v>23006</c:v>
                </c:pt>
                <c:pt idx="2">
                  <c:v>25134</c:v>
                </c:pt>
                <c:pt idx="3">
                  <c:v>36983</c:v>
                </c:pt>
                <c:pt idx="4">
                  <c:v>23516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457-B5C6-1EF37218BF1B}"/>
            </c:ext>
          </c:extLst>
        </c:ser>
        <c:ser>
          <c:idx val="2"/>
          <c:order val="2"/>
          <c:tx>
            <c:strRef>
              <c:f>'17'!$B$8</c:f>
              <c:strCache>
                <c:ptCount val="1"/>
                <c:pt idx="0">
                  <c:v>מטעי פרי הדר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'17'!$C$5:$G$5</c:f>
              <c:strCache>
                <c:ptCount val="5"/>
                <c:pt idx="0">
                  <c:v>אשכול</c:v>
                </c:pt>
                <c:pt idx="1">
                  <c:v>שער הנגב</c:v>
                </c:pt>
                <c:pt idx="2">
                  <c:v>חוף אשקלון</c:v>
                </c:pt>
                <c:pt idx="3">
                  <c:v>שדות נגב</c:v>
                </c:pt>
                <c:pt idx="4">
                  <c:v>מרחבים</c:v>
                </c:pt>
              </c:strCache>
            </c:strRef>
          </c:cat>
          <c:val>
            <c:numRef>
              <c:f>'17'!$C$8:$G$8</c:f>
              <c:numCache>
                <c:formatCode>#,##0</c:formatCode>
                <c:ptCount val="5"/>
                <c:pt idx="0">
                  <c:v>8144</c:v>
                </c:pt>
                <c:pt idx="1">
                  <c:v>5500</c:v>
                </c:pt>
                <c:pt idx="2">
                  <c:v>6904</c:v>
                </c:pt>
                <c:pt idx="3">
                  <c:v>11383</c:v>
                </c:pt>
                <c:pt idx="4">
                  <c:v>15003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457-B5C6-1EF37218BF1B}"/>
            </c:ext>
          </c:extLst>
        </c:ser>
        <c:ser>
          <c:idx val="3"/>
          <c:order val="3"/>
          <c:tx>
            <c:strRef>
              <c:f>'17'!$B$9</c:f>
              <c:strCache>
                <c:ptCount val="1"/>
                <c:pt idx="0">
                  <c:v>מטעים, ללא פרי הדר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'17'!$C$5:$G$5</c:f>
              <c:strCache>
                <c:ptCount val="5"/>
                <c:pt idx="0">
                  <c:v>אשכול</c:v>
                </c:pt>
                <c:pt idx="1">
                  <c:v>שער הנגב</c:v>
                </c:pt>
                <c:pt idx="2">
                  <c:v>חוף אשקלון</c:v>
                </c:pt>
                <c:pt idx="3">
                  <c:v>שדות נגב</c:v>
                </c:pt>
                <c:pt idx="4">
                  <c:v>מרחבים</c:v>
                </c:pt>
              </c:strCache>
            </c:strRef>
          </c:cat>
          <c:val>
            <c:numRef>
              <c:f>'17'!$C$9:$G$9</c:f>
              <c:numCache>
                <c:formatCode>#,##0</c:formatCode>
                <c:ptCount val="5"/>
                <c:pt idx="0">
                  <c:v>10389</c:v>
                </c:pt>
                <c:pt idx="1">
                  <c:v>3775</c:v>
                </c:pt>
                <c:pt idx="2">
                  <c:v>2688</c:v>
                </c:pt>
                <c:pt idx="3">
                  <c:v>1306</c:v>
                </c:pt>
                <c:pt idx="4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15-4457-B5C6-1EF37218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8629184"/>
        <c:axId val="234442560"/>
      </c:barChart>
      <c:catAx>
        <c:axId val="3786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34442560"/>
        <c:crosses val="autoZero"/>
        <c:auto val="1"/>
        <c:lblAlgn val="ctr"/>
        <c:lblOffset val="100"/>
        <c:noMultiLvlLbl val="0"/>
      </c:catAx>
      <c:valAx>
        <c:axId val="23444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דונם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786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6516604489946"/>
          <c:y val="0.92246538148248713"/>
          <c:w val="0.61357896891653674"/>
          <c:h val="5.9143813919811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4491521717833"/>
          <c:y val="7.5049618612641936E-2"/>
          <c:w val="0.84279965004374435"/>
          <c:h val="0.6737727490403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'18'!$B$5:$B$12</c:f>
              <c:strCache>
                <c:ptCount val="8"/>
                <c:pt idx="0">
                  <c:v>ביצי מאכל (אלפים)</c:v>
                </c:pt>
                <c:pt idx="1">
                  <c:v>מטעים, ללא פרי הדר
(דונם)</c:v>
                </c:pt>
                <c:pt idx="2">
                  <c:v>תרנגולי
 הודו(1) (טונות)</c:v>
                </c:pt>
                <c:pt idx="3">
                  <c:v>פטמים(1) (טונות)</c:v>
                </c:pt>
                <c:pt idx="4">
                  <c:v>חלב בקר (אלפי ליטרים)</c:v>
                </c:pt>
                <c:pt idx="5">
                  <c:v>מטעי
פרי הדר
(דונם)</c:v>
                </c:pt>
                <c:pt idx="6">
                  <c:v>גידולי שדה
(דונם)</c:v>
                </c:pt>
                <c:pt idx="7">
                  <c:v>ירקות
(דונם)</c:v>
                </c:pt>
              </c:strCache>
            </c:strRef>
          </c:cat>
          <c:val>
            <c:numRef>
              <c:f>'18'!$C$5:$C$12</c:f>
              <c:numCache>
                <c:formatCode>General</c:formatCode>
                <c:ptCount val="8"/>
                <c:pt idx="0" formatCode="0.0">
                  <c:v>67.137475182907906</c:v>
                </c:pt>
                <c:pt idx="1">
                  <c:v>25.6</c:v>
                </c:pt>
                <c:pt idx="2" formatCode="0.0">
                  <c:v>25.536668396461327</c:v>
                </c:pt>
                <c:pt idx="3" formatCode="0.0">
                  <c:v>23.355167778616025</c:v>
                </c:pt>
                <c:pt idx="4" formatCode="0.0">
                  <c:v>15.217993951228618</c:v>
                </c:pt>
                <c:pt idx="5" formatCode="0.0">
                  <c:v>8.4</c:v>
                </c:pt>
                <c:pt idx="6" formatCode="0.0">
                  <c:v>6.7</c:v>
                </c:pt>
                <c:pt idx="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C-4192-B30E-8BE043DC2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83004688"/>
        <c:axId val="235325120"/>
      </c:barChart>
      <c:catAx>
        <c:axId val="38300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35325120"/>
        <c:crosses val="autoZero"/>
        <c:auto val="1"/>
        <c:lblAlgn val="ctr"/>
        <c:lblOffset val="100"/>
        <c:noMultiLvlLbl val="0"/>
      </c:catAx>
      <c:valAx>
        <c:axId val="23532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אחוז מהסך הכל הארצי</a:t>
                </a:r>
              </a:p>
            </c:rich>
          </c:tx>
          <c:layout>
            <c:manualLayout>
              <c:xMode val="edge"/>
              <c:yMode val="edge"/>
              <c:x val="3.2186726659167601E-2"/>
              <c:y val="0.21807864172877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8300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47629178028725"/>
          <c:y val="8.1332298251450955E-2"/>
          <c:w val="0.83806552564022418"/>
          <c:h val="0.730530233016647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'19'!$B$6</c:f>
              <c:strCache>
                <c:ptCount val="1"/>
                <c:pt idx="0">
                  <c:v>גידולי שדה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'19'!$C$5:$H$5</c:f>
              <c:strCache>
                <c:ptCount val="6"/>
                <c:pt idx="0">
                  <c:v>גליל עליון</c:v>
                </c:pt>
                <c:pt idx="1">
                  <c:v>גולן</c:v>
                </c:pt>
                <c:pt idx="2">
                  <c:v>מבואות החרמון</c:v>
                </c:pt>
                <c:pt idx="3">
                  <c:v>מטה אשר</c:v>
                </c:pt>
                <c:pt idx="4">
                  <c:v>מעלה יוסף</c:v>
                </c:pt>
                <c:pt idx="5">
                  <c:v>מרום הגליל</c:v>
                </c:pt>
              </c:strCache>
            </c:strRef>
          </c:cat>
          <c:val>
            <c:numRef>
              <c:f>'19'!$C$6:$H$6</c:f>
              <c:numCache>
                <c:formatCode>#,##0</c:formatCode>
                <c:ptCount val="6"/>
                <c:pt idx="0">
                  <c:v>35518</c:v>
                </c:pt>
                <c:pt idx="1">
                  <c:v>21923</c:v>
                </c:pt>
                <c:pt idx="2">
                  <c:v>0</c:v>
                </c:pt>
                <c:pt idx="3">
                  <c:v>20780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D-4FF8-97D3-3A30F0ACECCE}"/>
            </c:ext>
          </c:extLst>
        </c:ser>
        <c:ser>
          <c:idx val="1"/>
          <c:order val="1"/>
          <c:tx>
            <c:strRef>
              <c:f>'19'!$B$7</c:f>
              <c:strCache>
                <c:ptCount val="1"/>
                <c:pt idx="0">
                  <c:v>מטעים, ללא פרי הדר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'19'!$C$5:$H$5</c:f>
              <c:strCache>
                <c:ptCount val="6"/>
                <c:pt idx="0">
                  <c:v>גליל עליון</c:v>
                </c:pt>
                <c:pt idx="1">
                  <c:v>גולן</c:v>
                </c:pt>
                <c:pt idx="2">
                  <c:v>מבואות החרמון</c:v>
                </c:pt>
                <c:pt idx="3">
                  <c:v>מטה אשר</c:v>
                </c:pt>
                <c:pt idx="4">
                  <c:v>מעלה יוסף</c:v>
                </c:pt>
                <c:pt idx="5">
                  <c:v>מרום הגליל</c:v>
                </c:pt>
              </c:strCache>
            </c:strRef>
          </c:cat>
          <c:val>
            <c:numRef>
              <c:f>'19'!$C$7:$H$7</c:f>
              <c:numCache>
                <c:formatCode>#,##0</c:formatCode>
                <c:ptCount val="6"/>
                <c:pt idx="0">
                  <c:v>25237</c:v>
                </c:pt>
                <c:pt idx="1">
                  <c:v>41688</c:v>
                </c:pt>
                <c:pt idx="2">
                  <c:v>11025</c:v>
                </c:pt>
                <c:pt idx="3">
                  <c:v>36580</c:v>
                </c:pt>
                <c:pt idx="4">
                  <c:v>5550</c:v>
                </c:pt>
                <c:pt idx="5">
                  <c:v>13120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D-4FF8-97D3-3A30F0ACECCE}"/>
            </c:ext>
          </c:extLst>
        </c:ser>
        <c:ser>
          <c:idx val="2"/>
          <c:order val="2"/>
          <c:tx>
            <c:strRef>
              <c:f>'19'!$B$8</c:f>
              <c:strCache>
                <c:ptCount val="1"/>
                <c:pt idx="0">
                  <c:v>מטעי פרי הדר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'19'!$C$5:$H$5</c:f>
              <c:strCache>
                <c:ptCount val="6"/>
                <c:pt idx="0">
                  <c:v>גליל עליון</c:v>
                </c:pt>
                <c:pt idx="1">
                  <c:v>גולן</c:v>
                </c:pt>
                <c:pt idx="2">
                  <c:v>מבואות החרמון</c:v>
                </c:pt>
                <c:pt idx="3">
                  <c:v>מטה אשר</c:v>
                </c:pt>
                <c:pt idx="4">
                  <c:v>מעלה יוסף</c:v>
                </c:pt>
                <c:pt idx="5">
                  <c:v>מרום הגליל</c:v>
                </c:pt>
              </c:strCache>
            </c:strRef>
          </c:cat>
          <c:val>
            <c:numRef>
              <c:f>'19'!$C$8:$H$8</c:f>
              <c:numCache>
                <c:formatCode>#,##0</c:formatCode>
                <c:ptCount val="6"/>
                <c:pt idx="0">
                  <c:v>7365</c:v>
                </c:pt>
                <c:pt idx="1">
                  <c:v>3326</c:v>
                </c:pt>
                <c:pt idx="2">
                  <c:v>2035</c:v>
                </c:pt>
                <c:pt idx="3">
                  <c:v>997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CD-4FF8-97D3-3A30F0ACECCE}"/>
            </c:ext>
          </c:extLst>
        </c:ser>
        <c:ser>
          <c:idx val="3"/>
          <c:order val="3"/>
          <c:tx>
            <c:strRef>
              <c:f>'19'!$B$9</c:f>
              <c:strCache>
                <c:ptCount val="1"/>
                <c:pt idx="0">
                  <c:v>ירקות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'19'!$C$5:$H$5</c:f>
              <c:strCache>
                <c:ptCount val="6"/>
                <c:pt idx="0">
                  <c:v>גליל עליון</c:v>
                </c:pt>
                <c:pt idx="1">
                  <c:v>גולן</c:v>
                </c:pt>
                <c:pt idx="2">
                  <c:v>מבואות החרמון</c:v>
                </c:pt>
                <c:pt idx="3">
                  <c:v>מטה אשר</c:v>
                </c:pt>
                <c:pt idx="4">
                  <c:v>מעלה יוסף</c:v>
                </c:pt>
                <c:pt idx="5">
                  <c:v>מרום הגליל</c:v>
                </c:pt>
              </c:strCache>
            </c:strRef>
          </c:cat>
          <c:val>
            <c:numRef>
              <c:f>'19'!$C$9:$H$9</c:f>
              <c:numCache>
                <c:formatCode>_ * #,##0_ ;_ * \-#,##0_ ;_ * "-"??_ ;_ @_ </c:formatCode>
                <c:ptCount val="6"/>
                <c:pt idx="0">
                  <c:v>13313</c:v>
                </c:pt>
                <c:pt idx="1">
                  <c:v>6516</c:v>
                </c:pt>
                <c:pt idx="2">
                  <c:v>36</c:v>
                </c:pt>
                <c:pt idx="3">
                  <c:v>3429</c:v>
                </c:pt>
                <c:pt idx="4">
                  <c:v>210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CD-4FF8-97D3-3A30F0ACE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8629184"/>
        <c:axId val="234442560"/>
      </c:barChart>
      <c:catAx>
        <c:axId val="3786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34442560"/>
        <c:crosses val="autoZero"/>
        <c:auto val="1"/>
        <c:lblAlgn val="ctr"/>
        <c:lblOffset val="100"/>
        <c:noMultiLvlLbl val="0"/>
      </c:catAx>
      <c:valAx>
        <c:axId val="23444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דונם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786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60121326018954"/>
          <c:y val="0.9208273261616946"/>
          <c:w val="0.60893016940281808"/>
          <c:h val="6.0393331115300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05069543472422"/>
          <c:y val="0.18695196109264772"/>
          <c:w val="0.43883915101163534"/>
          <c:h val="0.65089105463177366"/>
        </c:manualLayout>
      </c:layout>
      <c:pieChart>
        <c:varyColors val="1"/>
        <c:ser>
          <c:idx val="0"/>
          <c:order val="0"/>
          <c:tx>
            <c:strRef>
              <c:f>'21'!$B$7</c:f>
              <c:strCache>
                <c:ptCount val="1"/>
                <c:pt idx="0">
                  <c:v>סך הכל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3E-494A-830B-6775F94E30BB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3E-494A-830B-6775F94E30BB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3E-494A-830B-6775F94E30BB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3E-494A-830B-6775F94E30BB}"/>
              </c:ext>
            </c:extLst>
          </c:dPt>
          <c:dLbls>
            <c:dLbl>
              <c:idx val="0"/>
              <c:layout>
                <c:manualLayout>
                  <c:x val="8.5491545775037162E-2"/>
                  <c:y val="-1.172707494672034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3E-494A-830B-6775F94E30BB}"/>
                </c:ext>
              </c:extLst>
            </c:dLbl>
            <c:dLbl>
              <c:idx val="1"/>
              <c:layout>
                <c:manualLayout>
                  <c:x val="1.3888888888888788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3E-494A-830B-6775F94E30BB}"/>
                </c:ext>
              </c:extLst>
            </c:dLbl>
            <c:dLbl>
              <c:idx val="2"/>
              <c:layout>
                <c:manualLayout>
                  <c:x val="-1.6666666666666691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3E-494A-830B-6775F94E30BB}"/>
                </c:ext>
              </c:extLst>
            </c:dLbl>
            <c:dLbl>
              <c:idx val="3"/>
              <c:layout>
                <c:manualLayout>
                  <c:x val="-1.3888888888888902E-2"/>
                  <c:y val="-2.1218890680033321E-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3E-494A-830B-6775F94E30B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'21'!$C$6:$F$6</c:f>
              <c:strCache>
                <c:ptCount val="4"/>
                <c:pt idx="0">
                  <c:v>שטח בנוי </c:v>
                </c:pt>
                <c:pt idx="1">
                  <c:v>שטח חקלאי </c:v>
                </c:pt>
                <c:pt idx="2">
                  <c:v>יער, חורש ופארקים </c:v>
                </c:pt>
                <c:pt idx="3">
                  <c:v>קרקע, סלע, שיחים, שטח חפור וגופי מים</c:v>
                </c:pt>
              </c:strCache>
            </c:strRef>
          </c:cat>
          <c:val>
            <c:numRef>
              <c:f>'21'!$C$7:$F$7</c:f>
              <c:numCache>
                <c:formatCode>General</c:formatCode>
                <c:ptCount val="4"/>
                <c:pt idx="0">
                  <c:v>37.519999999999996</c:v>
                </c:pt>
                <c:pt idx="1">
                  <c:v>698.86000000000013</c:v>
                </c:pt>
                <c:pt idx="2">
                  <c:v>68.570000000000007</c:v>
                </c:pt>
                <c:pt idx="3">
                  <c:v>398.34000000000003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3E-494A-830B-6775F94E30B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35828854726495"/>
          <c:y val="0.23710366712635497"/>
          <c:w val="0.4530071241094864"/>
          <c:h val="0.64495929534231966"/>
        </c:manualLayout>
      </c:layout>
      <c:pieChart>
        <c:varyColors val="1"/>
        <c:ser>
          <c:idx val="0"/>
          <c:order val="0"/>
          <c:tx>
            <c:strRef>
              <c:f>'22'!$B$7</c:f>
              <c:strCache>
                <c:ptCount val="1"/>
                <c:pt idx="0">
                  <c:v>סך הכל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5E-4D78-B924-FD41E53960FC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5E-4D78-B924-FD41E53960FC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5E-4D78-B924-FD41E53960FC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5E-4D78-B924-FD41E53960FC}"/>
              </c:ext>
            </c:extLst>
          </c:dPt>
          <c:dLbls>
            <c:dLbl>
              <c:idx val="0"/>
              <c:layout>
                <c:manualLayout>
                  <c:x val="-9.5330375369745451E-2"/>
                  <c:y val="-3.389830508474576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E-4D78-B924-FD41E53960FC}"/>
                </c:ext>
              </c:extLst>
            </c:dLbl>
            <c:dLbl>
              <c:idx val="1"/>
              <c:layout>
                <c:manualLayout>
                  <c:x val="4.4376536266299949E-2"/>
                  <c:y val="2.25988700564971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5E-4D78-B924-FD41E53960FC}"/>
                </c:ext>
              </c:extLst>
            </c:dLbl>
            <c:dLbl>
              <c:idx val="2"/>
              <c:layout>
                <c:manualLayout>
                  <c:x val="9.7858601008207306E-3"/>
                  <c:y val="3.389830508474576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5E-4D78-B924-FD41E53960FC}"/>
                </c:ext>
              </c:extLst>
            </c:dLbl>
            <c:dLbl>
              <c:idx val="3"/>
              <c:layout>
                <c:manualLayout>
                  <c:x val="-5.5215806357538644E-2"/>
                  <c:y val="-0.2200103800584249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5E-4D78-B924-FD41E53960F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'22'!$C$6:$F$6</c:f>
              <c:strCache>
                <c:ptCount val="4"/>
                <c:pt idx="0">
                  <c:v>שטח בנוי </c:v>
                </c:pt>
                <c:pt idx="1">
                  <c:v>שטח חקלאי </c:v>
                </c:pt>
                <c:pt idx="2">
                  <c:v>יער, חורש ופארקים </c:v>
                </c:pt>
                <c:pt idx="3">
                  <c:v>קרקע, סלע, שיחים, שטח חפור וגופי מים</c:v>
                </c:pt>
              </c:strCache>
            </c:strRef>
          </c:cat>
          <c:val>
            <c:numRef>
              <c:f>'22'!$C$7:$F$7</c:f>
              <c:numCache>
                <c:formatCode>General</c:formatCode>
                <c:ptCount val="4"/>
                <c:pt idx="0">
                  <c:v>111.73</c:v>
                </c:pt>
                <c:pt idx="1">
                  <c:v>1673.6399999999999</c:v>
                </c:pt>
                <c:pt idx="2">
                  <c:v>287.72000000000003</c:v>
                </c:pt>
                <c:pt idx="3">
                  <c:v>4866.3300000000008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5E-4D78-B924-FD41E53960F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55118110236220474" l="0.70866141732283472" r="0.70866141732283472" t="0.55118110236220474" header="0.31496062992125984" footer="0.3149606299212598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7660517886166"/>
          <c:y val="0.17900032466539467"/>
          <c:w val="0.49768955233301249"/>
          <c:h val="0.69565030713816867"/>
        </c:manualLayout>
      </c:layout>
      <c:pieChart>
        <c:varyColors val="1"/>
        <c:ser>
          <c:idx val="0"/>
          <c:order val="0"/>
          <c:tx>
            <c:strRef>
              <c:f>'23'!$B$6</c:f>
              <c:strCache>
                <c:ptCount val="1"/>
                <c:pt idx="0">
                  <c:v>סך הכל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86-4999-B424-C8BEB498E5BF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86-4999-B424-C8BEB498E5BF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86-4999-B424-C8BEB498E5BF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86-4999-B424-C8BEB498E5BF}"/>
              </c:ext>
            </c:extLst>
          </c:dPt>
          <c:dLbls>
            <c:dLbl>
              <c:idx val="0"/>
              <c:layout>
                <c:manualLayout>
                  <c:x val="1.3864818024263431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86-4999-B424-C8BEB498E5BF}"/>
                </c:ext>
              </c:extLst>
            </c:dLbl>
            <c:dLbl>
              <c:idx val="1"/>
              <c:layout>
                <c:manualLayout>
                  <c:x val="0.1317157712305026"/>
                  <c:y val="-6.051436255187002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86-4999-B424-C8BEB498E5BF}"/>
                </c:ext>
              </c:extLst>
            </c:dLbl>
            <c:dLbl>
              <c:idx val="2"/>
              <c:layout>
                <c:manualLayout>
                  <c:x val="-5.5459272097053702E-2"/>
                  <c:y val="2.42057450207480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86-4999-B424-C8BEB498E5BF}"/>
                </c:ext>
              </c:extLst>
            </c:dLbl>
            <c:dLbl>
              <c:idx val="3"/>
              <c:layout>
                <c:manualLayout>
                  <c:x val="-6.2317601081427962E-2"/>
                  <c:y val="1.106332622049485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86-4999-B424-C8BEB498E5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'23'!$C$5:$F$5</c:f>
              <c:strCache>
                <c:ptCount val="4"/>
                <c:pt idx="0">
                  <c:v>שטח בנוי </c:v>
                </c:pt>
                <c:pt idx="1">
                  <c:v>שטח חקלאי </c:v>
                </c:pt>
                <c:pt idx="2">
                  <c:v>יער, חורש ופארקים </c:v>
                </c:pt>
                <c:pt idx="3">
                  <c:v>קרקע, סלע, שיחים, שטח חפור וגופי מים</c:v>
                </c:pt>
              </c:strCache>
            </c:strRef>
          </c:cat>
          <c:val>
            <c:numRef>
              <c:f>'23'!$C$6:$F$6</c:f>
              <c:numCache>
                <c:formatCode>General</c:formatCode>
                <c:ptCount val="4"/>
                <c:pt idx="0">
                  <c:v>9.1399999999999988</c:v>
                </c:pt>
                <c:pt idx="1">
                  <c:v>15.440000000000001</c:v>
                </c:pt>
                <c:pt idx="2">
                  <c:v>5.25</c:v>
                </c:pt>
                <c:pt idx="3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86-4999-B424-C8BEB498E5B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81406597259822"/>
          <c:y val="0.13714893449158536"/>
          <c:w val="0.46225381827271589"/>
          <c:h val="0.71799801767321059"/>
        </c:manualLayout>
      </c:layout>
      <c:pieChart>
        <c:varyColors val="1"/>
        <c:ser>
          <c:idx val="0"/>
          <c:order val="0"/>
          <c:tx>
            <c:strRef>
              <c:f>'24'!$B$6</c:f>
              <c:strCache>
                <c:ptCount val="1"/>
                <c:pt idx="0">
                  <c:v>סך עיריות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34-489B-962D-C73CF7EB6F38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34-489B-962D-C73CF7EB6F38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34-489B-962D-C73CF7EB6F38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34-489B-962D-C73CF7EB6F38}"/>
              </c:ext>
            </c:extLst>
          </c:dPt>
          <c:dLbls>
            <c:dLbl>
              <c:idx val="0"/>
              <c:layout>
                <c:manualLayout>
                  <c:x val="1.2300123001230012E-2"/>
                  <c:y val="-3.075232856355146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34-489B-962D-C73CF7EB6F38}"/>
                </c:ext>
              </c:extLst>
            </c:dLbl>
            <c:dLbl>
              <c:idx val="1"/>
              <c:layout>
                <c:manualLayout>
                  <c:x val="8.3959505061867265E-2"/>
                  <c:y val="-6.320739977555164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34-489B-962D-C73CF7EB6F38}"/>
                </c:ext>
              </c:extLst>
            </c:dLbl>
            <c:dLbl>
              <c:idx val="2"/>
              <c:layout>
                <c:manualLayout>
                  <c:x val="-7.0305211848518942E-2"/>
                  <c:y val="-5.262732846521266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34-489B-962D-C73CF7EB6F38}"/>
                </c:ext>
              </c:extLst>
            </c:dLbl>
            <c:dLbl>
              <c:idx val="3"/>
              <c:layout>
                <c:manualLayout>
                  <c:x val="-1.4760147601476014E-2"/>
                  <c:y val="-4.0270441244696112E-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34-489B-962D-C73CF7EB6F3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'24'!$C$5:$F$5</c:f>
              <c:strCache>
                <c:ptCount val="4"/>
                <c:pt idx="0">
                  <c:v>שטח בנוי </c:v>
                </c:pt>
                <c:pt idx="1">
                  <c:v>שטח חקלאי </c:v>
                </c:pt>
                <c:pt idx="2">
                  <c:v>יער, חורש ופארקים </c:v>
                </c:pt>
                <c:pt idx="3">
                  <c:v>קרקע, סלע, שיחים, שטח חפור וגופי מים</c:v>
                </c:pt>
              </c:strCache>
            </c:strRef>
          </c:cat>
          <c:val>
            <c:numRef>
              <c:f>'24'!$C$6:$F$6</c:f>
              <c:numCache>
                <c:formatCode>General</c:formatCode>
                <c:ptCount val="4"/>
                <c:pt idx="0">
                  <c:v>103.03999999999999</c:v>
                </c:pt>
                <c:pt idx="1">
                  <c:v>62.83</c:v>
                </c:pt>
                <c:pt idx="2">
                  <c:v>25.88</c:v>
                </c:pt>
                <c:pt idx="3">
                  <c:v>113.81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34-489B-962D-C73CF7EB6F3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'25'!$B$6</c:f>
              <c:strCache>
                <c:ptCount val="1"/>
                <c:pt idx="0">
                  <c:v>סך מועצות אזוריות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BD-4484-ACEE-82E6CA49676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BD-4484-ACEE-82E6CA49676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BD-4484-ACEE-82E6CA49676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BD-4484-ACEE-82E6CA496760}"/>
              </c:ext>
            </c:extLst>
          </c:dPt>
          <c:dLbls>
            <c:dLbl>
              <c:idx val="0"/>
              <c:layout>
                <c:manualLayout>
                  <c:x val="6.5979381443298971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BD-4484-ACEE-82E6CA496760}"/>
                </c:ext>
              </c:extLst>
            </c:dLbl>
            <c:dLbl>
              <c:idx val="1"/>
              <c:layout>
                <c:manualLayout>
                  <c:x val="4.1237113402061855E-2"/>
                  <c:y val="-9.4062298867771364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BD-4484-ACEE-82E6CA496760}"/>
                </c:ext>
              </c:extLst>
            </c:dLbl>
            <c:dLbl>
              <c:idx val="2"/>
              <c:layout>
                <c:manualLayout>
                  <c:x val="-3.5738831615120273E-2"/>
                  <c:y val="-4.7031149433885682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BD-4484-ACEE-82E6CA496760}"/>
                </c:ext>
              </c:extLst>
            </c:dLbl>
            <c:dLbl>
              <c:idx val="3"/>
              <c:layout>
                <c:manualLayout>
                  <c:x val="-4.3986254295532649E-2"/>
                  <c:y val="2.821868966033140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BD-4484-ACEE-82E6CA49676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'25'!$C$5:$F$5</c:f>
              <c:strCache>
                <c:ptCount val="4"/>
                <c:pt idx="0">
                  <c:v>שטח בנוי </c:v>
                </c:pt>
                <c:pt idx="1">
                  <c:v>שטח חקלאי </c:v>
                </c:pt>
                <c:pt idx="2">
                  <c:v>יער, חורש ופארקים</c:v>
                </c:pt>
                <c:pt idx="3">
                  <c:v>קרקע, סלע, שיחים, שטח חפור וגופי מים</c:v>
                </c:pt>
              </c:strCache>
            </c:strRef>
          </c:cat>
          <c:val>
            <c:numRef>
              <c:f>'25'!$C$6:$F$6</c:f>
              <c:numCache>
                <c:formatCode>General</c:formatCode>
                <c:ptCount val="4"/>
                <c:pt idx="0">
                  <c:v>55.730000000000004</c:v>
                </c:pt>
                <c:pt idx="1">
                  <c:v>328.26999999999992</c:v>
                </c:pt>
                <c:pt idx="2">
                  <c:v>309.67</c:v>
                </c:pt>
                <c:pt idx="3">
                  <c:v>220.34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FBD-4484-ACEE-82E6CA49676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23097112860892"/>
          <c:y val="0.12387938060309699"/>
          <c:w val="0.66909381519617739"/>
          <c:h val="0.698668668861380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'3'!$B$6</c:f>
              <c:strCache>
                <c:ptCount val="1"/>
                <c:pt idx="0">
                  <c:v>יהודים ואחרים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'3'!$C$5:$I$5</c:f>
              <c:strCache>
                <c:ptCount val="7"/>
                <c:pt idx="0">
                  <c:v>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'3'!$C$6:$I$6</c:f>
              <c:numCache>
                <c:formatCode>#,##0.0</c:formatCode>
                <c:ptCount val="7"/>
                <c:pt idx="0">
                  <c:v>90.059254147233759</c:v>
                </c:pt>
                <c:pt idx="1">
                  <c:v>99.540062938755753</c:v>
                </c:pt>
                <c:pt idx="2">
                  <c:v>99.37814205046341</c:v>
                </c:pt>
                <c:pt idx="3">
                  <c:v>99.831649831649827</c:v>
                </c:pt>
                <c:pt idx="4">
                  <c:v>88.455566156247983</c:v>
                </c:pt>
                <c:pt idx="5">
                  <c:v>91.823311431088641</c:v>
                </c:pt>
                <c:pt idx="6">
                  <c:v>99.657210401891248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A-4D48-827A-9807A66E6EF4}"/>
            </c:ext>
          </c:extLst>
        </c:ser>
        <c:ser>
          <c:idx val="1"/>
          <c:order val="1"/>
          <c:tx>
            <c:strRef>
              <c:f>'3'!$B$7</c:f>
              <c:strCache>
                <c:ptCount val="1"/>
                <c:pt idx="0">
                  <c:v>ערבים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'3'!$C$5:$I$5</c:f>
              <c:strCache>
                <c:ptCount val="7"/>
                <c:pt idx="0">
                  <c:v>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'3'!$C$7:$I$7</c:f>
              <c:numCache>
                <c:formatCode>#,##0.0</c:formatCode>
                <c:ptCount val="7"/>
                <c:pt idx="0">
                  <c:v>9.9406530942389537</c:v>
                </c:pt>
                <c:pt idx="1">
                  <c:v>0.4357298474945534</c:v>
                </c:pt>
                <c:pt idx="2">
                  <c:v>0.6218579495365848</c:v>
                </c:pt>
                <c:pt idx="3">
                  <c:v>0.16835016835016833</c:v>
                </c:pt>
                <c:pt idx="4">
                  <c:v>11.54443384375201</c:v>
                </c:pt>
                <c:pt idx="5">
                  <c:v>8.1766885689113664</c:v>
                </c:pt>
                <c:pt idx="6">
                  <c:v>0.34278959810874704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A-4D48-827A-9807A66E6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6307951"/>
        <c:axId val="1287178687"/>
      </c:barChart>
      <c:catAx>
        <c:axId val="1286307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מרחק מגבול רצועת עזה (ק"מ)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87178687"/>
        <c:crosses val="autoZero"/>
        <c:auto val="1"/>
        <c:lblAlgn val="ctr"/>
        <c:lblOffset val="100"/>
        <c:noMultiLvlLbl val="0"/>
      </c:catAx>
      <c:valAx>
        <c:axId val="128717868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8630795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112703490774296"/>
          <c:y val="0.68728382709067448"/>
          <c:w val="0.15683559794905694"/>
          <c:h val="0.14214121024927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4803149606299213" l="0.31496062992125984" r="0.31496062992125984" t="0.74803149606299213" header="0.31496062992125984" footer="0.31496062992125984"/>
    <c:pageSetup paperSize="9" orientation="portrait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4292058429405"/>
          <c:y val="0.20823798010001895"/>
          <c:w val="0.47713571908544256"/>
          <c:h val="0.73790519420259371"/>
        </c:manualLayout>
      </c:layout>
      <c:pieChart>
        <c:varyColors val="1"/>
        <c:ser>
          <c:idx val="0"/>
          <c:order val="0"/>
          <c:tx>
            <c:strRef>
              <c:f>'26'!$B$6</c:f>
              <c:strCache>
                <c:ptCount val="1"/>
                <c:pt idx="0">
                  <c:v>סך הכל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52-4A74-BB43-D3B94EA7D01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52-4A74-BB43-D3B94EA7D01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52-4A74-BB43-D3B94EA7D01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52-4A74-BB43-D3B94EA7D01F}"/>
              </c:ext>
            </c:extLst>
          </c:dPt>
          <c:dLbls>
            <c:dLbl>
              <c:idx val="0"/>
              <c:layout>
                <c:manualLayout>
                  <c:x val="2.2222222222222119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52-4A74-BB43-D3B94EA7D01F}"/>
                </c:ext>
              </c:extLst>
            </c:dLbl>
            <c:dLbl>
              <c:idx val="1"/>
              <c:layout>
                <c:manualLayout>
                  <c:x val="0.12194092827004209"/>
                  <c:y val="-2.043586903841474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52-4A74-BB43-D3B94EA7D01F}"/>
                </c:ext>
              </c:extLst>
            </c:dLbl>
            <c:dLbl>
              <c:idx val="2"/>
              <c:layout>
                <c:manualLayout>
                  <c:x val="-6.1111111111111109E-2"/>
                  <c:y val="9.2592592592592587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52-4A74-BB43-D3B94EA7D01F}"/>
                </c:ext>
              </c:extLst>
            </c:dLbl>
            <c:dLbl>
              <c:idx val="3"/>
              <c:layout>
                <c:manualLayout>
                  <c:x val="-6.2142056985144897E-2"/>
                  <c:y val="1.057684860362150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52-4A74-BB43-D3B94EA7D01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'26'!$C$5:$F$5</c:f>
              <c:strCache>
                <c:ptCount val="4"/>
                <c:pt idx="0">
                  <c:v>שטח בנוי </c:v>
                </c:pt>
                <c:pt idx="1">
                  <c:v>שטח חקלאי </c:v>
                </c:pt>
                <c:pt idx="2">
                  <c:v>יער, חורש ופארקים</c:v>
                </c:pt>
                <c:pt idx="3">
                  <c:v>קרקע, סלע, שיחים, שטח חפור וגופי מים</c:v>
                </c:pt>
              </c:strCache>
            </c:strRef>
          </c:cat>
          <c:val>
            <c:numRef>
              <c:f>'26'!$C$6:$F$6</c:f>
              <c:numCache>
                <c:formatCode>General</c:formatCode>
                <c:ptCount val="4"/>
                <c:pt idx="0">
                  <c:v>14.78</c:v>
                </c:pt>
                <c:pt idx="1">
                  <c:v>29.679999999999996</c:v>
                </c:pt>
                <c:pt idx="2">
                  <c:v>12.38</c:v>
                </c:pt>
                <c:pt idx="3">
                  <c:v>8.8600000000000012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52-4A74-BB43-D3B94EA7D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010635444116579"/>
          <c:y val="0.19011602242901451"/>
          <c:w val="0.43894087387373171"/>
          <c:h val="0.62224856836077314"/>
        </c:manualLayout>
      </c:layout>
      <c:pieChart>
        <c:varyColors val="1"/>
        <c:ser>
          <c:idx val="0"/>
          <c:order val="0"/>
          <c:tx>
            <c:strRef>
              <c:f>'27'!$B$6</c:f>
              <c:strCache>
                <c:ptCount val="1"/>
                <c:pt idx="0">
                  <c:v>סך עיריות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BE-43F2-BDF8-7A2B2DFA113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BE-43F2-BDF8-7A2B2DFA113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BE-43F2-BDF8-7A2B2DFA113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BE-43F2-BDF8-7A2B2DFA113B}"/>
              </c:ext>
            </c:extLst>
          </c:dPt>
          <c:dLbls>
            <c:dLbl>
              <c:idx val="0"/>
              <c:layout>
                <c:manualLayout>
                  <c:x val="3.9920159680638723E-2"/>
                  <c:y val="-1.40597565484884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E-43F2-BDF8-7A2B2DFA113B}"/>
                </c:ext>
              </c:extLst>
            </c:dLbl>
            <c:dLbl>
              <c:idx val="1"/>
              <c:layout>
                <c:manualLayout>
                  <c:x val="-8.4821611727391791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BE-43F2-BDF8-7A2B2DFA113B}"/>
                </c:ext>
              </c:extLst>
            </c:dLbl>
            <c:dLbl>
              <c:idx val="2"/>
              <c:layout>
                <c:manualLayout>
                  <c:x val="-4.5317511663747444E-2"/>
                  <c:y val="6.169768551658315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BE-43F2-BDF8-7A2B2DFA113B}"/>
                </c:ext>
              </c:extLst>
            </c:dLbl>
            <c:dLbl>
              <c:idx val="3"/>
              <c:layout>
                <c:manualLayout>
                  <c:x val="-5.0426943125095332E-2"/>
                  <c:y val="3.78787878787878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BE-43F2-BDF8-7A2B2DFA11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'27'!$C$5:$F$5</c:f>
              <c:strCache>
                <c:ptCount val="4"/>
                <c:pt idx="0">
                  <c:v>שטח בנוי </c:v>
                </c:pt>
                <c:pt idx="1">
                  <c:v>שטח חקלאי </c:v>
                </c:pt>
                <c:pt idx="2">
                  <c:v>יער, חורש ופארקים</c:v>
                </c:pt>
                <c:pt idx="3">
                  <c:v>קרקע, סלע, שיחים, שטח חפור וגופי מים</c:v>
                </c:pt>
              </c:strCache>
            </c:strRef>
          </c:cat>
          <c:val>
            <c:numRef>
              <c:f>'27'!$C$6:$F$6</c:f>
              <c:numCache>
                <c:formatCode>General</c:formatCode>
                <c:ptCount val="4"/>
                <c:pt idx="0">
                  <c:v>16.080000000000002</c:v>
                </c:pt>
                <c:pt idx="1">
                  <c:v>5.66</c:v>
                </c:pt>
                <c:pt idx="2">
                  <c:v>8.43</c:v>
                </c:pt>
                <c:pt idx="3">
                  <c:v>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0BE-43F2-BDF8-7A2B2DFA113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265045735715367"/>
          <c:y val="8.378351828828412E-2"/>
          <c:w val="0.46347388474507473"/>
          <c:h val="0.77110128777762432"/>
        </c:manualLayout>
      </c:layout>
      <c:pieChart>
        <c:varyColors val="1"/>
        <c:ser>
          <c:idx val="0"/>
          <c:order val="0"/>
          <c:tx>
            <c:strRef>
              <c:f>'29'!$B$6</c:f>
              <c:strCache>
                <c:ptCount val="1"/>
                <c:pt idx="0">
                  <c:v>סך הכל</c:v>
                </c:pt>
              </c:strCache>
            </c:strRef>
          </c:tx>
          <c:spPr>
            <a:effectLst/>
          </c:spPr>
          <c:explosion val="5"/>
          <c:dPt>
            <c:idx val="0"/>
            <c:bubble3D val="0"/>
            <c:explosion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487-493E-A38B-9F3F4D504589}"/>
              </c:ext>
            </c:extLst>
          </c:dPt>
          <c:dPt>
            <c:idx val="1"/>
            <c:bubble3D val="0"/>
            <c:explosion val="0"/>
            <c:spPr>
              <a:solidFill>
                <a:srgbClr val="7F6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87-493E-A38B-9F3F4D504589}"/>
              </c:ext>
            </c:extLst>
          </c:dPt>
          <c:dPt>
            <c:idx val="2"/>
            <c:bubble3D val="0"/>
            <c:explosion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487-493E-A38B-9F3F4D504589}"/>
              </c:ext>
            </c:extLst>
          </c:dPt>
          <c:dPt>
            <c:idx val="3"/>
            <c:bubble3D val="0"/>
            <c:explosion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87-493E-A38B-9F3F4D504589}"/>
              </c:ext>
            </c:extLst>
          </c:dPt>
          <c:dPt>
            <c:idx val="4"/>
            <c:bubble3D val="0"/>
            <c:explosion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487-493E-A38B-9F3F4D504589}"/>
              </c:ext>
            </c:extLst>
          </c:dPt>
          <c:dLbls>
            <c:dLbl>
              <c:idx val="0"/>
              <c:layout>
                <c:manualLayout>
                  <c:x val="7.0298769771528135E-3"/>
                  <c:y val="-1.559454191033145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7-493E-A38B-9F3F4D504589}"/>
                </c:ext>
              </c:extLst>
            </c:dLbl>
            <c:dLbl>
              <c:idx val="1"/>
              <c:layout>
                <c:manualLayout>
                  <c:x val="-2.0752198874548988E-2"/>
                  <c:y val="5.079671492676318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87-493E-A38B-9F3F4D504589}"/>
                </c:ext>
              </c:extLst>
            </c:dLbl>
            <c:dLbl>
              <c:idx val="2"/>
              <c:layout>
                <c:manualLayout>
                  <c:x val="-1.8746338605741066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87-493E-A38B-9F3F4D504589}"/>
                </c:ext>
              </c:extLst>
            </c:dLbl>
            <c:dLbl>
              <c:idx val="3"/>
              <c:layout>
                <c:manualLayout>
                  <c:x val="-3.6868823349744007E-2"/>
                  <c:y val="-7.426851702188259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87-493E-A38B-9F3F4D504589}"/>
                </c:ext>
              </c:extLst>
            </c:dLbl>
            <c:dLbl>
              <c:idx val="4"/>
              <c:layout>
                <c:manualLayout>
                  <c:x val="-7.1680773631106767E-2"/>
                  <c:y val="-1.566305678065902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87-493E-A38B-9F3F4D5045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'29'!$C$5:$G$5</c:f>
              <c:strCache>
                <c:ptCount val="5"/>
                <c:pt idx="0">
                  <c:v>מגורים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'29'!$C$6:$G$6</c:f>
              <c:numCache>
                <c:formatCode>General</c:formatCode>
                <c:ptCount val="5"/>
                <c:pt idx="0">
                  <c:v>21.8</c:v>
                </c:pt>
                <c:pt idx="1">
                  <c:v>3.4499999999999997</c:v>
                </c:pt>
                <c:pt idx="2">
                  <c:v>0.44</c:v>
                </c:pt>
                <c:pt idx="3">
                  <c:v>1.97</c:v>
                </c:pt>
                <c:pt idx="4">
                  <c:v>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87-493E-A38B-9F3F4D50458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06724675130939"/>
          <c:y val="0.17715917863208275"/>
          <c:w val="0.46635082160318392"/>
          <c:h val="0.689239153929288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96-46B7-987A-C4DE4E2D34B4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496-46B7-987A-C4DE4E2D34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'30'!$C$5:$G$5</c:f>
              <c:strCache>
                <c:ptCount val="5"/>
                <c:pt idx="0">
                  <c:v>מגורים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'30'!#REF!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1496-46B7-987A-C4DE4E2D34B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455151840265715"/>
          <c:y val="0.13621151395038716"/>
          <c:w val="0.46071355431501287"/>
          <c:h val="0.68231526573393941"/>
        </c:manualLayout>
      </c:layout>
      <c:pieChart>
        <c:varyColors val="1"/>
        <c:ser>
          <c:idx val="0"/>
          <c:order val="0"/>
          <c:tx>
            <c:strRef>
              <c:f>'30'!$B$6</c:f>
              <c:strCache>
                <c:ptCount val="1"/>
                <c:pt idx="0">
                  <c:v>סך הכל רשויות מקומיות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FC-41F3-97A7-BFD97B72D696}"/>
              </c:ext>
            </c:extLst>
          </c:dPt>
          <c:dPt>
            <c:idx val="1"/>
            <c:bubble3D val="0"/>
            <c:spPr>
              <a:solidFill>
                <a:srgbClr val="7F6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FC-41F3-97A7-BFD97B72D696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FC-41F3-97A7-BFD97B72D696}"/>
              </c:ext>
            </c:extLst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EFC-41F3-97A7-BFD97B72D696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EFC-41F3-97A7-BFD97B72D696}"/>
              </c:ext>
            </c:extLst>
          </c:dPt>
          <c:dLbls>
            <c:dLbl>
              <c:idx val="0"/>
              <c:layout>
                <c:manualLayout>
                  <c:x val="4.1666666666666567E-2"/>
                  <c:y val="-8.4875562720133283E-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FC-41F3-97A7-BFD97B72D696}"/>
                </c:ext>
              </c:extLst>
            </c:dLbl>
            <c:dLbl>
              <c:idx val="1"/>
              <c:layout>
                <c:manualLayout>
                  <c:x val="-8.0555555555555575E-2"/>
                  <c:y val="5.555555555555572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FC-41F3-97A7-BFD97B72D696}"/>
                </c:ext>
              </c:extLst>
            </c:dLbl>
            <c:dLbl>
              <c:idx val="2"/>
              <c:layout>
                <c:manualLayout>
                  <c:x val="-6.7094913531065531E-2"/>
                  <c:y val="2.509743536848619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FC-41F3-97A7-BFD97B72D696}"/>
                </c:ext>
              </c:extLst>
            </c:dLbl>
            <c:dLbl>
              <c:idx val="3"/>
              <c:layout>
                <c:manualLayout>
                  <c:x val="-8.7318788708723657E-2"/>
                  <c:y val="-9.015595798552532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FC-41F3-97A7-BFD97B72D696}"/>
                </c:ext>
              </c:extLst>
            </c:dLbl>
            <c:dLbl>
              <c:idx val="4"/>
              <c:layout>
                <c:manualLayout>
                  <c:x val="-6.9444444444444448E-2"/>
                  <c:y val="-1.38888888888889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FC-41F3-97A7-BFD97B72D69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'30'!$C$5:$G$5</c:f>
              <c:strCache>
                <c:ptCount val="5"/>
                <c:pt idx="0">
                  <c:v>מגורים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'30'!$C$6:$G$6</c:f>
              <c:numCache>
                <c:formatCode>0.00</c:formatCode>
                <c:ptCount val="5"/>
                <c:pt idx="0">
                  <c:v>135.57</c:v>
                </c:pt>
                <c:pt idx="1">
                  <c:v>21.020000000000003</c:v>
                </c:pt>
                <c:pt idx="2">
                  <c:v>7.46</c:v>
                </c:pt>
                <c:pt idx="3">
                  <c:v>17.86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FC-41F3-97A7-BFD97B72D69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904079221173051"/>
          <c:y val="0.14620146088777025"/>
          <c:w val="0.46909353423160022"/>
          <c:h val="0.70020119919027712"/>
        </c:manualLayout>
      </c:layout>
      <c:pieChart>
        <c:varyColors val="1"/>
        <c:ser>
          <c:idx val="0"/>
          <c:order val="0"/>
          <c:tx>
            <c:strRef>
              <c:f>'31'!$B$6</c:f>
              <c:strCache>
                <c:ptCount val="1"/>
                <c:pt idx="0">
                  <c:v>מועצות אזוריות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DD-49EF-A909-9D31C4FE8F7A}"/>
              </c:ext>
            </c:extLst>
          </c:dPt>
          <c:dPt>
            <c:idx val="1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DD-49EF-A909-9D31C4FE8F7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DD-49EF-A909-9D31C4FE8F7A}"/>
              </c:ext>
            </c:extLst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DD-49EF-A909-9D31C4FE8F7A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8DD-49EF-A909-9D31C4FE8F7A}"/>
              </c:ext>
            </c:extLst>
          </c:dPt>
          <c:dLbls>
            <c:dLbl>
              <c:idx val="0"/>
              <c:layout>
                <c:manualLayout>
                  <c:x val="3.3333333333333437E-2"/>
                  <c:y val="-1.388888888888888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D-49EF-A909-9D31C4FE8F7A}"/>
                </c:ext>
              </c:extLst>
            </c:dLbl>
            <c:dLbl>
              <c:idx val="1"/>
              <c:layout>
                <c:manualLayout>
                  <c:x val="-3.8184902722130286E-2"/>
                  <c:y val="7.420223024608112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DD-49EF-A909-9D31C4FE8F7A}"/>
                </c:ext>
              </c:extLst>
            </c:dLbl>
            <c:dLbl>
              <c:idx val="2"/>
              <c:layout>
                <c:manualLayout>
                  <c:x val="-6.8091105507685809E-2"/>
                  <c:y val="4.62957323704689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DD-49EF-A909-9D31C4FE8F7A}"/>
                </c:ext>
              </c:extLst>
            </c:dLbl>
            <c:dLbl>
              <c:idx val="3"/>
              <c:layout>
                <c:manualLayout>
                  <c:x val="-0.10857891290111329"/>
                  <c:y val="-6.889053232986767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DD-49EF-A909-9D31C4FE8F7A}"/>
                </c:ext>
              </c:extLst>
            </c:dLbl>
            <c:dLbl>
              <c:idx val="4"/>
              <c:layout>
                <c:manualLayout>
                  <c:x val="3.9730004279916881E-3"/>
                  <c:y val="-8.103130755064456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DD-49EF-A909-9D31C4FE8F7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'31'!$C$5:$G$5</c:f>
              <c:strCache>
                <c:ptCount val="5"/>
                <c:pt idx="0">
                  <c:v>מגורים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'31'!$C$6:$G$6</c:f>
              <c:numCache>
                <c:formatCode>0.00</c:formatCode>
                <c:ptCount val="5"/>
                <c:pt idx="0">
                  <c:v>62.709999999999994</c:v>
                </c:pt>
                <c:pt idx="1">
                  <c:v>8.16</c:v>
                </c:pt>
                <c:pt idx="2">
                  <c:v>0.99</c:v>
                </c:pt>
                <c:pt idx="3">
                  <c:v>5.6400000000000015</c:v>
                </c:pt>
                <c:pt idx="4">
                  <c:v>34.230000000000004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DD-49EF-A909-9D31C4FE8F7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44059939462379"/>
          <c:y val="0.17840746529248813"/>
          <c:w val="0.4835450087403122"/>
          <c:h val="0.72496132958205028"/>
        </c:manualLayout>
      </c:layout>
      <c:pieChart>
        <c:varyColors val="1"/>
        <c:ser>
          <c:idx val="0"/>
          <c:order val="0"/>
          <c:tx>
            <c:strRef>
              <c:f>'32'!$B$6</c:f>
              <c:strCache>
                <c:ptCount val="1"/>
                <c:pt idx="0">
                  <c:v>מועצות מקומיות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95-4681-B259-AA949B17095F}"/>
              </c:ext>
            </c:extLst>
          </c:dPt>
          <c:dPt>
            <c:idx val="1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95-4681-B259-AA949B17095F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95-4681-B259-AA949B17095F}"/>
              </c:ext>
            </c:extLst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95-4681-B259-AA949B17095F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95-4681-B259-AA949B17095F}"/>
              </c:ext>
            </c:extLst>
          </c:dPt>
          <c:dLbls>
            <c:dLbl>
              <c:idx val="0"/>
              <c:layout>
                <c:manualLayout>
                  <c:x val="9.0700617236204997E-2"/>
                  <c:y val="-8.454611969182413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95-4681-B259-AA949B17095F}"/>
                </c:ext>
              </c:extLst>
            </c:dLbl>
            <c:dLbl>
              <c:idx val="1"/>
              <c:layout>
                <c:manualLayout>
                  <c:x val="-0.13888897483099485"/>
                  <c:y val="0.1392026812314416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95-4681-B259-AA949B17095F}"/>
                </c:ext>
              </c:extLst>
            </c:dLbl>
            <c:dLbl>
              <c:idx val="2"/>
              <c:layout>
                <c:manualLayout>
                  <c:x val="-0.13459936368464748"/>
                  <c:y val="1.77138655017815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95-4681-B259-AA949B17095F}"/>
                </c:ext>
              </c:extLst>
            </c:dLbl>
            <c:dLbl>
              <c:idx val="3"/>
              <c:layout>
                <c:manualLayout>
                  <c:x val="-6.5138684776387235E-2"/>
                  <c:y val="-0.115843027480890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95-4681-B259-AA949B17095F}"/>
                </c:ext>
              </c:extLst>
            </c:dLbl>
            <c:dLbl>
              <c:idx val="4"/>
              <c:layout>
                <c:manualLayout>
                  <c:x val="0.21167870414773787"/>
                  <c:y val="-5.37861671802679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0416905156011"/>
                      <c:h val="0.122685263926762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D95-4681-B259-AA949B1709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'32'!$C$5:$G$5</c:f>
              <c:strCache>
                <c:ptCount val="5"/>
                <c:pt idx="0">
                  <c:v>מגורים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'32'!$C$6:$G$6</c:f>
              <c:numCache>
                <c:formatCode>0.00</c:formatCode>
                <c:ptCount val="5"/>
                <c:pt idx="0">
                  <c:v>7.66</c:v>
                </c:pt>
                <c:pt idx="1">
                  <c:v>0.45</c:v>
                </c:pt>
                <c:pt idx="2">
                  <c:v>9.0000000000000011E-2</c:v>
                </c:pt>
                <c:pt idx="3">
                  <c:v>0.14000000000000001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95-4681-B259-AA949B17095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06724675130939"/>
          <c:y val="0.17715917863208275"/>
          <c:w val="0.46635082160318392"/>
          <c:h val="0.68923915392928825"/>
        </c:manualLayout>
      </c:layout>
      <c:pieChart>
        <c:varyColors val="1"/>
        <c:ser>
          <c:idx val="0"/>
          <c:order val="0"/>
          <c:tx>
            <c:strRef>
              <c:f>'33'!$B$6</c:f>
              <c:strCache>
                <c:ptCount val="1"/>
                <c:pt idx="0">
                  <c:v>עיריות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54-42FB-A9D7-4DB1C3F8A8B4}"/>
              </c:ext>
            </c:extLst>
          </c:dPt>
          <c:dPt>
            <c:idx val="1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54-42FB-A9D7-4DB1C3F8A8B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54-42FB-A9D7-4DB1C3F8A8B4}"/>
              </c:ext>
            </c:extLst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54-42FB-A9D7-4DB1C3F8A8B4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54-42FB-A9D7-4DB1C3F8A8B4}"/>
              </c:ext>
            </c:extLst>
          </c:dPt>
          <c:dLbls>
            <c:dLbl>
              <c:idx val="0"/>
              <c:layout>
                <c:manualLayout>
                  <c:x val="5.2777777777777674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54-42FB-A9D7-4DB1C3F8A8B4}"/>
                </c:ext>
              </c:extLst>
            </c:dLbl>
            <c:dLbl>
              <c:idx val="1"/>
              <c:layout>
                <c:manualLayout>
                  <c:x val="-5.2777777777777778E-2"/>
                  <c:y val="3.240740740740732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54-42FB-A9D7-4DB1C3F8A8B4}"/>
                </c:ext>
              </c:extLst>
            </c:dLbl>
            <c:dLbl>
              <c:idx val="2"/>
              <c:layout>
                <c:manualLayout>
                  <c:x val="-5.5431184713578073E-2"/>
                  <c:y val="9.9672687972826926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54-42FB-A9D7-4DB1C3F8A8B4}"/>
                </c:ext>
              </c:extLst>
            </c:dLbl>
            <c:dLbl>
              <c:idx val="3"/>
              <c:layout>
                <c:manualLayout>
                  <c:x val="-9.618572792878359E-2"/>
                  <c:y val="-1.53595800524934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54-42FB-A9D7-4DB1C3F8A8B4}"/>
                </c:ext>
              </c:extLst>
            </c:dLbl>
            <c:dLbl>
              <c:idx val="4"/>
              <c:layout>
                <c:manualLayout>
                  <c:x val="-0.10373141079574194"/>
                  <c:y val="-7.8431372549019607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54-42FB-A9D7-4DB1C3F8A8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'33'!$C$5:$G$5</c:f>
              <c:strCache>
                <c:ptCount val="5"/>
                <c:pt idx="0">
                  <c:v>מגורים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'33'!$C$6:$G$6</c:f>
              <c:numCache>
                <c:formatCode>0.00</c:formatCode>
                <c:ptCount val="5"/>
                <c:pt idx="0">
                  <c:v>65.2</c:v>
                </c:pt>
                <c:pt idx="1">
                  <c:v>12.410000000000002</c:v>
                </c:pt>
                <c:pt idx="2">
                  <c:v>6.38</c:v>
                </c:pt>
                <c:pt idx="3">
                  <c:v>12.079999999999998</c:v>
                </c:pt>
                <c:pt idx="4">
                  <c:v>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54-42FB-A9D7-4DB1C3F8A8B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319734975123462"/>
          <c:y val="0.15494814278123648"/>
          <c:w val="0.52076949778029491"/>
          <c:h val="0.65247713097110327"/>
        </c:manualLayout>
      </c:layout>
      <c:pieChart>
        <c:varyColors val="1"/>
        <c:ser>
          <c:idx val="0"/>
          <c:order val="0"/>
          <c:tx>
            <c:strRef>
              <c:f>'34'!$B$6</c:f>
              <c:strCache>
                <c:ptCount val="1"/>
                <c:pt idx="0">
                  <c:v>סך הכל - רשויות מקומיות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0C-4259-89A3-ECA78FE1EAC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0C-4259-89A3-ECA78FE1EACD}"/>
              </c:ext>
            </c:extLst>
          </c:dPt>
          <c:dPt>
            <c:idx val="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0C-4259-89A3-ECA78FE1EA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0C-4259-89A3-ECA78FE1EAC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E0C-4259-89A3-ECA78FE1EACD}"/>
              </c:ext>
            </c:extLst>
          </c:dPt>
          <c:dLbls>
            <c:dLbl>
              <c:idx val="0"/>
              <c:layout>
                <c:manualLayout>
                  <c:x val="4.1666666666666567E-2"/>
                  <c:y val="-8.4875562720133283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BD7DC5-A28A-4579-8207-E830554C5516}" type="CATEGORYNAME">
                      <a:rPr lang="he-IL"/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[שם קטגוריה]</a:t>
                    </a:fld>
                    <a:fld id="{62FA2744-208B-4B06-A6B4-68B30F17AC2C}" type="PERCENTAGE">
                      <a:rPr lang="he-IL" baseline="0"/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[אחוז]</a:t>
                    </a:fld>
                    <a:endParaRPr lang="he-IL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E0C-4259-89A3-ECA78FE1EACD}"/>
                </c:ext>
              </c:extLst>
            </c:dLbl>
            <c:dLbl>
              <c:idx val="1"/>
              <c:layout>
                <c:manualLayout>
                  <c:x val="-6.1994141683565658E-2"/>
                  <c:y val="7.105948160177355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0C-4259-89A3-ECA78FE1EACD}"/>
                </c:ext>
              </c:extLst>
            </c:dLbl>
            <c:dLbl>
              <c:idx val="2"/>
              <c:layout>
                <c:manualLayout>
                  <c:x val="-9.3561576264683852E-2"/>
                  <c:y val="-1.01025669040982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0C-4259-89A3-ECA78FE1EACD}"/>
                </c:ext>
              </c:extLst>
            </c:dLbl>
            <c:dLbl>
              <c:idx val="3"/>
              <c:layout>
                <c:manualLayout>
                  <c:x val="-7.6894726906236499E-2"/>
                  <c:y val="-8.979327002163531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0C-4259-89A3-ECA78FE1EACD}"/>
                </c:ext>
              </c:extLst>
            </c:dLbl>
            <c:dLbl>
              <c:idx val="4"/>
              <c:layout>
                <c:manualLayout>
                  <c:x val="-6.1389553683979761E-2"/>
                  <c:y val="-1.752338480854962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0C-4259-89A3-ECA78FE1EAC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'34'!$C$5:$G$5</c:f>
              <c:strCache>
                <c:ptCount val="5"/>
                <c:pt idx="0">
                  <c:v>מגורים
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'34'!$C$6:$G$6</c:f>
              <c:numCache>
                <c:formatCode>0.00</c:formatCode>
                <c:ptCount val="5"/>
                <c:pt idx="0">
                  <c:v>56.81</c:v>
                </c:pt>
                <c:pt idx="1">
                  <c:v>8</c:v>
                </c:pt>
                <c:pt idx="2">
                  <c:v>1.7200000000000002</c:v>
                </c:pt>
                <c:pt idx="3">
                  <c:v>5.98</c:v>
                </c:pt>
                <c:pt idx="4">
                  <c:v>14.08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0C-4259-89A3-ECA78FE1EAC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01205416051593"/>
          <c:y val="0.14024532647704752"/>
          <c:w val="0.54108414027229046"/>
          <c:h val="0.6767493859185969"/>
        </c:manualLayout>
      </c:layout>
      <c:pieChart>
        <c:varyColors val="1"/>
        <c:ser>
          <c:idx val="0"/>
          <c:order val="0"/>
          <c:tx>
            <c:strRef>
              <c:f>'35'!$B$6</c:f>
              <c:strCache>
                <c:ptCount val="1"/>
                <c:pt idx="0">
                  <c:v>מועצות אזוריות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CC-48A9-8CD1-A834F53F4E9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CC-48A9-8CD1-A834F53F4E97}"/>
              </c:ext>
            </c:extLst>
          </c:dPt>
          <c:dPt>
            <c:idx val="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CC-48A9-8CD1-A834F53F4E9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CC-48A9-8CD1-A834F53F4E9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CC-48A9-8CD1-A834F53F4E97}"/>
              </c:ext>
            </c:extLst>
          </c:dPt>
          <c:dLbls>
            <c:dLbl>
              <c:idx val="0"/>
              <c:layout>
                <c:manualLayout>
                  <c:x val="4.2492671244637542E-2"/>
                  <c:y val="6.114337748597751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869074-6FA5-45B6-9FA4-69EDC99C4681}" type="CATEGORYNAME">
                      <a:rPr lang="he-IL" sz="1100"/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[שם קטגוריה]</a:t>
                    </a:fld>
                    <a:fld id="{4790EFDF-5164-42F3-BAF4-4FFA10785321}" type="PERCENTAGE">
                      <a:rPr lang="he-IL" sz="1100" baseline="0"/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[אחוז]</a:t>
                    </a:fld>
                    <a:endParaRPr lang="he-IL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12463404053211"/>
                      <c:h val="0.1447037487660981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7CC-48A9-8CD1-A834F53F4E97}"/>
                </c:ext>
              </c:extLst>
            </c:dLbl>
            <c:dLbl>
              <c:idx val="1"/>
              <c:layout>
                <c:manualLayout>
                  <c:x val="-5.6074484739113528E-2"/>
                  <c:y val="8.128157449706527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CC-48A9-8CD1-A834F53F4E97}"/>
                </c:ext>
              </c:extLst>
            </c:dLbl>
            <c:dLbl>
              <c:idx val="2"/>
              <c:layout>
                <c:manualLayout>
                  <c:x val="-7.8537855311308885E-2"/>
                  <c:y val="3.498542274052478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CC-48A9-8CD1-A834F53F4E97}"/>
                </c:ext>
              </c:extLst>
            </c:dLbl>
            <c:dLbl>
              <c:idx val="3"/>
              <c:layout>
                <c:manualLayout>
                  <c:x val="-7.7777777777777779E-2"/>
                  <c:y val="-3.703703703703703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CC-48A9-8CD1-A834F53F4E97}"/>
                </c:ext>
              </c:extLst>
            </c:dLbl>
            <c:dLbl>
              <c:idx val="4"/>
              <c:layout>
                <c:manualLayout>
                  <c:x val="-5.7342671375822767E-2"/>
                  <c:y val="-2.052967868812316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CC-48A9-8CD1-A834F53F4E9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'35'!$C$5:$G$5</c:f>
              <c:strCache>
                <c:ptCount val="5"/>
                <c:pt idx="0">
                  <c:v>מגורים
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'35'!$C$6:$G$6</c:f>
              <c:numCache>
                <c:formatCode>0.00</c:formatCode>
                <c:ptCount val="5"/>
                <c:pt idx="0">
                  <c:v>33.89</c:v>
                </c:pt>
                <c:pt idx="1">
                  <c:v>4.84</c:v>
                </c:pt>
                <c:pt idx="2">
                  <c:v>0.69000000000000006</c:v>
                </c:pt>
                <c:pt idx="3">
                  <c:v>3.98</c:v>
                </c:pt>
                <c:pt idx="4">
                  <c:v>12.33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CC-48A9-8CD1-A834F53F4E9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4835523319837"/>
          <c:y val="6.8914571162475652E-2"/>
          <c:w val="0.74957152437964192"/>
          <c:h val="0.7256438912877827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'4'!$B$6</c:f>
              <c:strCache>
                <c:ptCount val="1"/>
                <c:pt idx="0">
                  <c:v>0-17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'4'!$C$6:$H$6</c:f>
              <c:numCache>
                <c:formatCode>#,##0.0</c:formatCode>
                <c:ptCount val="6"/>
                <c:pt idx="0">
                  <c:v>27.321984828672768</c:v>
                </c:pt>
                <c:pt idx="1">
                  <c:v>28.286365857631534</c:v>
                </c:pt>
                <c:pt idx="2">
                  <c:v>25.645056053146686</c:v>
                </c:pt>
                <c:pt idx="3">
                  <c:v>29.40340909090909</c:v>
                </c:pt>
                <c:pt idx="4">
                  <c:v>26.501067157066728</c:v>
                </c:pt>
                <c:pt idx="5">
                  <c:v>31.702053602506091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2-4E24-BCBE-C01F96A206F0}"/>
            </c:ext>
          </c:extLst>
        </c:ser>
        <c:ser>
          <c:idx val="1"/>
          <c:order val="1"/>
          <c:tx>
            <c:strRef>
              <c:f>'4'!$B$7</c:f>
              <c:strCache>
                <c:ptCount val="1"/>
                <c:pt idx="0">
                  <c:v>18-29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'4'!$C$7:$H$7</c:f>
              <c:numCache>
                <c:formatCode>#,##0.0</c:formatCode>
                <c:ptCount val="6"/>
                <c:pt idx="0">
                  <c:v>16.157823390395759</c:v>
                </c:pt>
                <c:pt idx="1">
                  <c:v>17.115979801270566</c:v>
                </c:pt>
                <c:pt idx="2">
                  <c:v>17.741265792751644</c:v>
                </c:pt>
                <c:pt idx="3">
                  <c:v>18.117897727272727</c:v>
                </c:pt>
                <c:pt idx="4">
                  <c:v>15.889230438809617</c:v>
                </c:pt>
                <c:pt idx="5">
                  <c:v>13.908806126000698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2-4E24-BCBE-C01F96A206F0}"/>
            </c:ext>
          </c:extLst>
        </c:ser>
        <c:ser>
          <c:idx val="2"/>
          <c:order val="2"/>
          <c:tx>
            <c:strRef>
              <c:f>'4'!$B$8</c:f>
              <c:strCache>
                <c:ptCount val="1"/>
                <c:pt idx="0">
                  <c:v>30-49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'4'!$C$8:$H$8</c:f>
              <c:numCache>
                <c:formatCode>#,##0.0</c:formatCode>
                <c:ptCount val="6"/>
                <c:pt idx="0">
                  <c:v>25.362188445958644</c:v>
                </c:pt>
                <c:pt idx="1">
                  <c:v>26.050659716566216</c:v>
                </c:pt>
                <c:pt idx="2">
                  <c:v>24.737528916305831</c:v>
                </c:pt>
                <c:pt idx="3">
                  <c:v>27.620738636363633</c:v>
                </c:pt>
                <c:pt idx="4">
                  <c:v>25.094299099292588</c:v>
                </c:pt>
                <c:pt idx="5">
                  <c:v>25.788374521406194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2-4E24-BCBE-C01F96A206F0}"/>
            </c:ext>
          </c:extLst>
        </c:ser>
        <c:ser>
          <c:idx val="3"/>
          <c:order val="3"/>
          <c:tx>
            <c:strRef>
              <c:f>'4'!$B$9</c:f>
              <c:strCache>
                <c:ptCount val="1"/>
                <c:pt idx="0">
                  <c:v>50-64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'4'!$C$9:$H$9</c:f>
              <c:numCache>
                <c:formatCode>#,##0.0</c:formatCode>
                <c:ptCount val="6"/>
                <c:pt idx="0">
                  <c:v>16.201409965730555</c:v>
                </c:pt>
                <c:pt idx="1">
                  <c:v>15.425965140902429</c:v>
                </c:pt>
                <c:pt idx="2">
                  <c:v>16.646894833620024</c:v>
                </c:pt>
                <c:pt idx="3">
                  <c:v>15.007102272727273</c:v>
                </c:pt>
                <c:pt idx="4">
                  <c:v>16.814771064606628</c:v>
                </c:pt>
                <c:pt idx="5">
                  <c:v>13.741733379742429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32-4E24-BCBE-C01F96A206F0}"/>
            </c:ext>
          </c:extLst>
        </c:ser>
        <c:ser>
          <c:idx val="4"/>
          <c:order val="4"/>
          <c:tx>
            <c:strRef>
              <c:f>'4'!$B$10</c:f>
              <c:strCache>
                <c:ptCount val="1"/>
                <c:pt idx="0">
                  <c:v>+65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'4'!$C$10:$H$10</c:f>
              <c:numCache>
                <c:formatCode>#,##0.0</c:formatCode>
                <c:ptCount val="6"/>
                <c:pt idx="0">
                  <c:v>14.956993246080208</c:v>
                </c:pt>
                <c:pt idx="1">
                  <c:v>13.121029483629258</c:v>
                </c:pt>
                <c:pt idx="2">
                  <c:v>15.22925440417581</c:v>
                </c:pt>
                <c:pt idx="3">
                  <c:v>9.8508522727272734</c:v>
                </c:pt>
                <c:pt idx="4">
                  <c:v>15.700632240224438</c:v>
                </c:pt>
                <c:pt idx="5">
                  <c:v>14.852071005917159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32-4E24-BCBE-C01F96A20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0812016"/>
        <c:axId val="1815308960"/>
      </c:barChart>
      <c:catAx>
        <c:axId val="1820812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מרחק מגבול לבנון (ק"מ)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15308960"/>
        <c:crosses val="autoZero"/>
        <c:auto val="1"/>
        <c:lblAlgn val="ctr"/>
        <c:lblOffset val="100"/>
        <c:noMultiLvlLbl val="0"/>
      </c:catAx>
      <c:valAx>
        <c:axId val="181530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208120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09985913922922"/>
          <c:y val="0.50272683656478434"/>
          <c:w val="0.11900140860770782"/>
          <c:h val="0.34580052493438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35061573639951"/>
          <c:y val="0.19767211626157191"/>
          <c:w val="0.52652335574512932"/>
          <c:h val="0.6643122394706944"/>
        </c:manualLayout>
      </c:layout>
      <c:pieChart>
        <c:varyColors val="1"/>
        <c:ser>
          <c:idx val="0"/>
          <c:order val="0"/>
          <c:tx>
            <c:strRef>
              <c:f>'36'!$B$6</c:f>
              <c:strCache>
                <c:ptCount val="1"/>
                <c:pt idx="0">
                  <c:v>מועצות מקומיות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15-4A2E-93EB-57B9CA2516D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15-4A2E-93EB-57B9CA2516D0}"/>
              </c:ext>
            </c:extLst>
          </c:dPt>
          <c:dPt>
            <c:idx val="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15-4A2E-93EB-57B9CA2516D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15-4A2E-93EB-57B9CA2516D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15-4A2E-93EB-57B9CA2516D0}"/>
              </c:ext>
            </c:extLst>
          </c:dPt>
          <c:dLbls>
            <c:dLbl>
              <c:idx val="0"/>
              <c:layout>
                <c:manualLayout>
                  <c:x val="0.13267663218685569"/>
                  <c:y val="-8.77192713176248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E50587-DC44-4CF6-A88A-2507635B6CB9}" type="CATEGORYNAME">
                      <a:rPr lang="he-IL"/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[שם קטגוריה]</a:t>
                    </a:fld>
                    <a:fld id="{BFC23678-0E1E-410D-9A8B-EAC2C820F30F}" type="PERCENTAGE">
                      <a:rPr lang="he-IL" baseline="0"/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[אחוז]</a:t>
                    </a:fld>
                    <a:endParaRPr lang="he-IL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15-4A2E-93EB-57B9CA2516D0}"/>
                </c:ext>
              </c:extLst>
            </c:dLbl>
            <c:dLbl>
              <c:idx val="1"/>
              <c:layout>
                <c:manualLayout>
                  <c:x val="-0.12342270314775679"/>
                  <c:y val="0.116959028423499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15-4A2E-93EB-57B9CA2516D0}"/>
                </c:ext>
              </c:extLst>
            </c:dLbl>
            <c:dLbl>
              <c:idx val="2"/>
              <c:layout>
                <c:manualLayout>
                  <c:x val="-0.12465553846460788"/>
                  <c:y val="2.290462988914064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15-4A2E-93EB-57B9CA2516D0}"/>
                </c:ext>
              </c:extLst>
            </c:dLbl>
            <c:dLbl>
              <c:idx val="3"/>
              <c:layout>
                <c:manualLayout>
                  <c:x val="-2.6367882730038018E-2"/>
                  <c:y val="-7.55358857006383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15-4A2E-93EB-57B9CA2516D0}"/>
                </c:ext>
              </c:extLst>
            </c:dLbl>
            <c:dLbl>
              <c:idx val="4"/>
              <c:layout>
                <c:manualLayout>
                  <c:x val="0.11380198917868888"/>
                  <c:y val="-6.10378778413599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77396899979995"/>
                      <c:h val="0.122685109151015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915-4A2E-93EB-57B9CA2516D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'36'!$C$5:$G$5</c:f>
              <c:strCache>
                <c:ptCount val="5"/>
                <c:pt idx="0">
                  <c:v>מגורים
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'36'!$C$6:$G$6</c:f>
              <c:numCache>
                <c:formatCode>0.00</c:formatCode>
                <c:ptCount val="5"/>
                <c:pt idx="0">
                  <c:v>12.420000000000002</c:v>
                </c:pt>
                <c:pt idx="1">
                  <c:v>0.94</c:v>
                </c:pt>
                <c:pt idx="2">
                  <c:v>0.17</c:v>
                </c:pt>
                <c:pt idx="3">
                  <c:v>0.54</c:v>
                </c:pt>
                <c:pt idx="4">
                  <c:v>0.71000000000000008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15-4A2E-93EB-57B9CA2516D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47091497283772"/>
          <c:y val="0.18762201645615412"/>
          <c:w val="0.554360739791247"/>
          <c:h val="0.69904726718544341"/>
        </c:manualLayout>
      </c:layout>
      <c:pieChart>
        <c:varyColors val="1"/>
        <c:ser>
          <c:idx val="0"/>
          <c:order val="0"/>
          <c:tx>
            <c:strRef>
              <c:f>'37'!$B$6</c:f>
              <c:strCache>
                <c:ptCount val="1"/>
                <c:pt idx="0">
                  <c:v>עיריות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D-45C9-AFAC-E7784BE822C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D-45C9-AFAC-E7784BE822C4}"/>
              </c:ext>
            </c:extLst>
          </c:dPt>
          <c:dPt>
            <c:idx val="2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3D-45C9-AFAC-E7784BE822C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3D-45C9-AFAC-E7784BE822C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3D-45C9-AFAC-E7784BE822C4}"/>
              </c:ext>
            </c:extLst>
          </c:dPt>
          <c:dLbls>
            <c:dLbl>
              <c:idx val="0"/>
              <c:layout>
                <c:manualLayout>
                  <c:x val="5.2777777777777674E-2"/>
                  <c:y val="0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spc="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B3F98B-BBAD-449F-8350-633DCC5C6660}" type="CATEGORYNAME">
                      <a:rPr lang="he-IL" sz="1100"/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[שם קטגוריה]</a:t>
                    </a:fld>
                    <a:fld id="{4665627C-774B-473F-A513-A9E6EAB7DDEC}" type="PERCENTAGE">
                      <a:rPr lang="he-IL" sz="1100" baseline="0"/>
                      <a:pPr>
                        <a:defRPr sz="1100" b="0">
                          <a:solidFill>
                            <a:sysClr val="windowText" lastClr="000000"/>
                          </a:solidFill>
                        </a:defRPr>
                      </a:pPr>
                      <a:t>[אחוז]</a:t>
                    </a:fld>
                    <a:endParaRPr lang="he-IL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3D-45C9-AFAC-E7784BE822C4}"/>
                </c:ext>
              </c:extLst>
            </c:dLbl>
            <c:dLbl>
              <c:idx val="1"/>
              <c:layout>
                <c:manualLayout>
                  <c:x val="-5.2777777777777778E-2"/>
                  <c:y val="3.240740740740732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3D-45C9-AFAC-E7784BE822C4}"/>
                </c:ext>
              </c:extLst>
            </c:dLbl>
            <c:dLbl>
              <c:idx val="2"/>
              <c:layout>
                <c:manualLayout>
                  <c:x val="-6.5180980284441192E-2"/>
                  <c:y val="9.9786793512980244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3D-45C9-AFAC-E7784BE822C4}"/>
                </c:ext>
              </c:extLst>
            </c:dLbl>
            <c:dLbl>
              <c:idx val="3"/>
              <c:layout>
                <c:manualLayout>
                  <c:x val="-6.8217054263565891E-2"/>
                  <c:y val="-3.087322295856714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3D-45C9-AFAC-E7784BE822C4}"/>
                </c:ext>
              </c:extLst>
            </c:dLbl>
            <c:dLbl>
              <c:idx val="4"/>
              <c:layout>
                <c:manualLayout>
                  <c:x val="3.6821827504120122E-2"/>
                  <c:y val="-4.301075268817204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51950192272478"/>
                      <c:h val="0.122092040547717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A3D-45C9-AFAC-E7784BE822C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'37'!$C$5:$G$5</c:f>
              <c:strCache>
                <c:ptCount val="5"/>
                <c:pt idx="0">
                  <c:v>מגורים
</c:v>
                </c:pt>
                <c:pt idx="1">
                  <c:v>ציבור וקהילה</c:v>
                </c:pt>
                <c:pt idx="2">
                  <c:v>מסחר ומשרדים</c:v>
                </c:pt>
                <c:pt idx="3">
                  <c:v>תעשייה</c:v>
                </c:pt>
                <c:pt idx="4">
                  <c:v>תשתית ותחבורה</c:v>
                </c:pt>
              </c:strCache>
            </c:strRef>
          </c:cat>
          <c:val>
            <c:numRef>
              <c:f>'37'!$C$6:$G$6</c:f>
              <c:numCache>
                <c:formatCode>0.00</c:formatCode>
                <c:ptCount val="5"/>
                <c:pt idx="0">
                  <c:v>10.5</c:v>
                </c:pt>
                <c:pt idx="1">
                  <c:v>2.2200000000000002</c:v>
                </c:pt>
                <c:pt idx="2">
                  <c:v>0.86</c:v>
                </c:pt>
                <c:pt idx="3">
                  <c:v>1.46</c:v>
                </c:pt>
                <c:pt idx="4">
                  <c:v>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3D-45C9-AFAC-E7784BE822C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17855745373082E-2"/>
          <c:y val="7.4233067805299841E-2"/>
          <c:w val="0.88146118688112174"/>
          <c:h val="0.61984955962137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'39'!$C$5</c:f>
              <c:strCache>
                <c:ptCount val="1"/>
                <c:pt idx="0">
                  <c:v>היתרי בנייה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'39'!$B$6:$B$16</c:f>
              <c:strCache>
                <c:ptCount val="11"/>
                <c:pt idx="0">
                  <c:v>אשכול</c:v>
                </c:pt>
                <c:pt idx="1">
                  <c:v>חוף אשקלון</c:v>
                </c:pt>
                <c:pt idx="2">
                  <c:v>בני שמעון</c:v>
                </c:pt>
                <c:pt idx="3">
                  <c:v>מרחבים</c:v>
                </c:pt>
                <c:pt idx="4">
                  <c:v>שפיר</c:v>
                </c:pt>
                <c:pt idx="5">
                  <c:v>לכיש</c:v>
                </c:pt>
                <c:pt idx="6">
                  <c:v>שער
 הנגב</c:v>
                </c:pt>
                <c:pt idx="7">
                  <c:v>רמת
 נגב</c:v>
                </c:pt>
                <c:pt idx="8">
                  <c:v>שדות
 נגב</c:v>
                </c:pt>
                <c:pt idx="9">
                  <c:v>באר טוביה</c:v>
                </c:pt>
                <c:pt idx="10">
                  <c:v>יואב</c:v>
                </c:pt>
              </c:strCache>
            </c:strRef>
          </c:cat>
          <c:val>
            <c:numRef>
              <c:f>'39'!$C$6:$C$16</c:f>
              <c:numCache>
                <c:formatCode>#,##0</c:formatCode>
                <c:ptCount val="11"/>
                <c:pt idx="0">
                  <c:v>197</c:v>
                </c:pt>
                <c:pt idx="1">
                  <c:v>82</c:v>
                </c:pt>
                <c:pt idx="2">
                  <c:v>78</c:v>
                </c:pt>
                <c:pt idx="3">
                  <c:v>48</c:v>
                </c:pt>
                <c:pt idx="4">
                  <c:v>42</c:v>
                </c:pt>
                <c:pt idx="5">
                  <c:v>39</c:v>
                </c:pt>
                <c:pt idx="6">
                  <c:v>38</c:v>
                </c:pt>
                <c:pt idx="7">
                  <c:v>35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1-43E3-AE76-4654C39719A4}"/>
            </c:ext>
          </c:extLst>
        </c:ser>
        <c:ser>
          <c:idx val="1"/>
          <c:order val="1"/>
          <c:tx>
            <c:strRef>
              <c:f>'39'!$D$5</c:f>
              <c:strCache>
                <c:ptCount val="1"/>
                <c:pt idx="0">
                  <c:v>התחלות בנייה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'39'!$B$6:$B$16</c:f>
              <c:strCache>
                <c:ptCount val="11"/>
                <c:pt idx="0">
                  <c:v>אשכול</c:v>
                </c:pt>
                <c:pt idx="1">
                  <c:v>חוף אשקלון</c:v>
                </c:pt>
                <c:pt idx="2">
                  <c:v>בני שמעון</c:v>
                </c:pt>
                <c:pt idx="3">
                  <c:v>מרחבים</c:v>
                </c:pt>
                <c:pt idx="4">
                  <c:v>שפיר</c:v>
                </c:pt>
                <c:pt idx="5">
                  <c:v>לכיש</c:v>
                </c:pt>
                <c:pt idx="6">
                  <c:v>שער
 הנגב</c:v>
                </c:pt>
                <c:pt idx="7">
                  <c:v>רמת
 נגב</c:v>
                </c:pt>
                <c:pt idx="8">
                  <c:v>שדות
 נגב</c:v>
                </c:pt>
                <c:pt idx="9">
                  <c:v>באר טוביה</c:v>
                </c:pt>
                <c:pt idx="10">
                  <c:v>יואב</c:v>
                </c:pt>
              </c:strCache>
            </c:strRef>
          </c:cat>
          <c:val>
            <c:numRef>
              <c:f>'39'!$D$6:$D$16</c:f>
              <c:numCache>
                <c:formatCode>#,##0</c:formatCode>
                <c:ptCount val="11"/>
                <c:pt idx="0">
                  <c:v>113</c:v>
                </c:pt>
                <c:pt idx="1">
                  <c:v>74</c:v>
                </c:pt>
                <c:pt idx="2">
                  <c:v>129</c:v>
                </c:pt>
                <c:pt idx="3">
                  <c:v>48</c:v>
                </c:pt>
                <c:pt idx="4">
                  <c:v>40</c:v>
                </c:pt>
                <c:pt idx="5">
                  <c:v>38</c:v>
                </c:pt>
                <c:pt idx="6">
                  <c:v>46</c:v>
                </c:pt>
                <c:pt idx="7">
                  <c:v>39</c:v>
                </c:pt>
                <c:pt idx="8">
                  <c:v>36</c:v>
                </c:pt>
                <c:pt idx="9">
                  <c:v>25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1-43E3-AE76-4654C39719A4}"/>
            </c:ext>
          </c:extLst>
        </c:ser>
        <c:ser>
          <c:idx val="2"/>
          <c:order val="2"/>
          <c:tx>
            <c:strRef>
              <c:f>'39'!$E$5</c:f>
              <c:strCache>
                <c:ptCount val="1"/>
                <c:pt idx="0">
                  <c:v>גמר בנייה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'39'!$B$6:$B$16</c:f>
              <c:strCache>
                <c:ptCount val="11"/>
                <c:pt idx="0">
                  <c:v>אשכול</c:v>
                </c:pt>
                <c:pt idx="1">
                  <c:v>חוף אשקלון</c:v>
                </c:pt>
                <c:pt idx="2">
                  <c:v>בני שמעון</c:v>
                </c:pt>
                <c:pt idx="3">
                  <c:v>מרחבים</c:v>
                </c:pt>
                <c:pt idx="4">
                  <c:v>שפיר</c:v>
                </c:pt>
                <c:pt idx="5">
                  <c:v>לכיש</c:v>
                </c:pt>
                <c:pt idx="6">
                  <c:v>שער
 הנגב</c:v>
                </c:pt>
                <c:pt idx="7">
                  <c:v>רמת
 נגב</c:v>
                </c:pt>
                <c:pt idx="8">
                  <c:v>שדות
 נגב</c:v>
                </c:pt>
                <c:pt idx="9">
                  <c:v>באר טוביה</c:v>
                </c:pt>
                <c:pt idx="10">
                  <c:v>יואב</c:v>
                </c:pt>
              </c:strCache>
            </c:strRef>
          </c:cat>
          <c:val>
            <c:numRef>
              <c:f>'39'!$E$6:$E$16</c:f>
              <c:numCache>
                <c:formatCode>#,##0</c:formatCode>
                <c:ptCount val="11"/>
                <c:pt idx="0">
                  <c:v>70</c:v>
                </c:pt>
                <c:pt idx="1">
                  <c:v>58</c:v>
                </c:pt>
                <c:pt idx="2">
                  <c:v>66</c:v>
                </c:pt>
                <c:pt idx="3">
                  <c:v>53</c:v>
                </c:pt>
                <c:pt idx="4">
                  <c:v>89</c:v>
                </c:pt>
                <c:pt idx="5">
                  <c:v>49</c:v>
                </c:pt>
                <c:pt idx="6">
                  <c:v>50</c:v>
                </c:pt>
                <c:pt idx="7">
                  <c:v>70</c:v>
                </c:pt>
                <c:pt idx="8">
                  <c:v>28</c:v>
                </c:pt>
                <c:pt idx="9">
                  <c:v>58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E1-43E3-AE76-4654C39719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08774720"/>
        <c:axId val="1107671408"/>
      </c:barChart>
      <c:catAx>
        <c:axId val="110877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07671408"/>
        <c:crosses val="autoZero"/>
        <c:auto val="1"/>
        <c:lblAlgn val="ctr"/>
        <c:lblOffset val="100"/>
        <c:noMultiLvlLbl val="0"/>
      </c:catAx>
      <c:valAx>
        <c:axId val="110767140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1.3377925481935376E-2"/>
              <c:y val="0.22001251138944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0877472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22476291226134"/>
          <c:y val="0.86009138754028802"/>
          <c:w val="0.45582012090554719"/>
          <c:h val="7.08239837895910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17855745373068E-2"/>
          <c:y val="0.10092944264319902"/>
          <c:w val="0.88146118688112174"/>
          <c:h val="0.67089856415006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'40'!$C$5</c:f>
              <c:strCache>
                <c:ptCount val="1"/>
                <c:pt idx="0">
                  <c:v>היתרי בנייה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'40'!$B$6:$B$8</c:f>
              <c:strCache>
                <c:ptCount val="3"/>
                <c:pt idx="0">
                  <c:v>לקיה </c:v>
                </c:pt>
                <c:pt idx="1">
                  <c:v>להבים</c:v>
                </c:pt>
                <c:pt idx="2">
                  <c:v>עומר </c:v>
                </c:pt>
              </c:strCache>
            </c:strRef>
          </c:cat>
          <c:val>
            <c:numRef>
              <c:f>'40'!$C$6:$C$8</c:f>
              <c:numCache>
                <c:formatCode>#,##0</c:formatCode>
                <c:ptCount val="3"/>
                <c:pt idx="0">
                  <c:v>60</c:v>
                </c:pt>
                <c:pt idx="1">
                  <c:v>29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5-4765-92FD-A978ACCB5CEC}"/>
            </c:ext>
          </c:extLst>
        </c:ser>
        <c:ser>
          <c:idx val="1"/>
          <c:order val="1"/>
          <c:tx>
            <c:strRef>
              <c:f>'40'!$D$5</c:f>
              <c:strCache>
                <c:ptCount val="1"/>
                <c:pt idx="0">
                  <c:v>התחלות בנייה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'40'!$B$6:$B$8</c:f>
              <c:strCache>
                <c:ptCount val="3"/>
                <c:pt idx="0">
                  <c:v>לקיה </c:v>
                </c:pt>
                <c:pt idx="1">
                  <c:v>להבים</c:v>
                </c:pt>
                <c:pt idx="2">
                  <c:v>עומר </c:v>
                </c:pt>
              </c:strCache>
            </c:strRef>
          </c:cat>
          <c:val>
            <c:numRef>
              <c:f>'40'!$D$6:$D$8</c:f>
              <c:numCache>
                <c:formatCode>#,##0</c:formatCode>
                <c:ptCount val="3"/>
                <c:pt idx="0">
                  <c:v>63</c:v>
                </c:pt>
                <c:pt idx="1">
                  <c:v>26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5-4765-92FD-A978ACCB5CEC}"/>
            </c:ext>
          </c:extLst>
        </c:ser>
        <c:ser>
          <c:idx val="2"/>
          <c:order val="2"/>
          <c:tx>
            <c:strRef>
              <c:f>'40'!$E$5</c:f>
              <c:strCache>
                <c:ptCount val="1"/>
                <c:pt idx="0">
                  <c:v>גמר בנייה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'40'!$B$6:$B$8</c:f>
              <c:strCache>
                <c:ptCount val="3"/>
                <c:pt idx="0">
                  <c:v>לקיה </c:v>
                </c:pt>
                <c:pt idx="1">
                  <c:v>להבים</c:v>
                </c:pt>
                <c:pt idx="2">
                  <c:v>עומר </c:v>
                </c:pt>
              </c:strCache>
            </c:strRef>
          </c:cat>
          <c:val>
            <c:numRef>
              <c:f>'40'!$E$6:$E$8</c:f>
              <c:numCache>
                <c:formatCode>#,##0</c:formatCode>
                <c:ptCount val="3"/>
                <c:pt idx="0">
                  <c:v>15</c:v>
                </c:pt>
                <c:pt idx="1">
                  <c:v>56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C5-4765-92FD-A978ACCB5C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08774720"/>
        <c:axId val="1107671408"/>
      </c:barChart>
      <c:catAx>
        <c:axId val="110877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07671408"/>
        <c:crosses val="autoZero"/>
        <c:auto val="1"/>
        <c:lblAlgn val="ctr"/>
        <c:lblOffset val="100"/>
        <c:noMultiLvlLbl val="0"/>
      </c:catAx>
      <c:valAx>
        <c:axId val="1107671408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9.0812888620470933E-3"/>
              <c:y val="0.293870410776966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0877472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87004645403407"/>
          <c:y val="0.87696170508806881"/>
          <c:w val="0.46320331521512054"/>
          <c:h val="6.1994118205103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78315137848747"/>
          <c:y val="7.6803705988364362E-2"/>
          <c:w val="0.87059579135844345"/>
          <c:h val="0.69502425100088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'41'!$C$5</c:f>
              <c:strCache>
                <c:ptCount val="1"/>
                <c:pt idx="0">
                  <c:v>היתרי בנייה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'41'!$B$6:$B$14</c:f>
              <c:strCache>
                <c:ptCount val="9"/>
                <c:pt idx="0">
                  <c:v>אשדוד</c:v>
                </c:pt>
                <c:pt idx="1">
                  <c:v>נתיבות</c:v>
                </c:pt>
                <c:pt idx="2">
                  <c:v>אשקלון </c:v>
                </c:pt>
                <c:pt idx="3">
                  <c:v>באר שבע </c:v>
                </c:pt>
                <c:pt idx="4">
                  <c:v>אופקים </c:v>
                </c:pt>
                <c:pt idx="5">
                  <c:v>קריית גת </c:v>
                </c:pt>
                <c:pt idx="6">
                  <c:v>קריית מלאכי </c:v>
                </c:pt>
                <c:pt idx="7">
                  <c:v>רהט </c:v>
                </c:pt>
                <c:pt idx="8">
                  <c:v>שדרות</c:v>
                </c:pt>
              </c:strCache>
            </c:strRef>
          </c:cat>
          <c:val>
            <c:numRef>
              <c:f>'41'!$C$6:$C$14</c:f>
              <c:numCache>
                <c:formatCode>#,##0</c:formatCode>
                <c:ptCount val="9"/>
                <c:pt idx="0">
                  <c:v>1830</c:v>
                </c:pt>
                <c:pt idx="1">
                  <c:v>1748</c:v>
                </c:pt>
                <c:pt idx="2">
                  <c:v>1339</c:v>
                </c:pt>
                <c:pt idx="3">
                  <c:v>702</c:v>
                </c:pt>
                <c:pt idx="4">
                  <c:v>597</c:v>
                </c:pt>
                <c:pt idx="5">
                  <c:v>541</c:v>
                </c:pt>
                <c:pt idx="6">
                  <c:v>488</c:v>
                </c:pt>
                <c:pt idx="7">
                  <c:v>192</c:v>
                </c:pt>
                <c:pt idx="8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F-46B3-AACD-FA4B8160F8C3}"/>
            </c:ext>
          </c:extLst>
        </c:ser>
        <c:ser>
          <c:idx val="1"/>
          <c:order val="1"/>
          <c:tx>
            <c:strRef>
              <c:f>'41'!$D$5</c:f>
              <c:strCache>
                <c:ptCount val="1"/>
                <c:pt idx="0">
                  <c:v>התחלות בנייה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'41'!$B$6:$B$14</c:f>
              <c:strCache>
                <c:ptCount val="9"/>
                <c:pt idx="0">
                  <c:v>אשדוד</c:v>
                </c:pt>
                <c:pt idx="1">
                  <c:v>נתיבות</c:v>
                </c:pt>
                <c:pt idx="2">
                  <c:v>אשקלון </c:v>
                </c:pt>
                <c:pt idx="3">
                  <c:v>באר שבע </c:v>
                </c:pt>
                <c:pt idx="4">
                  <c:v>אופקים </c:v>
                </c:pt>
                <c:pt idx="5">
                  <c:v>קריית גת </c:v>
                </c:pt>
                <c:pt idx="6">
                  <c:v>קריית מלאכי </c:v>
                </c:pt>
                <c:pt idx="7">
                  <c:v>רהט </c:v>
                </c:pt>
                <c:pt idx="8">
                  <c:v>שדרות</c:v>
                </c:pt>
              </c:strCache>
            </c:strRef>
          </c:cat>
          <c:val>
            <c:numRef>
              <c:f>'41'!$D$6:$D$14</c:f>
              <c:numCache>
                <c:formatCode>#,##0</c:formatCode>
                <c:ptCount val="9"/>
                <c:pt idx="0">
                  <c:v>1373</c:v>
                </c:pt>
                <c:pt idx="1">
                  <c:v>393</c:v>
                </c:pt>
                <c:pt idx="2">
                  <c:v>1420</c:v>
                </c:pt>
                <c:pt idx="3">
                  <c:v>844</c:v>
                </c:pt>
                <c:pt idx="4">
                  <c:v>434</c:v>
                </c:pt>
                <c:pt idx="5">
                  <c:v>225</c:v>
                </c:pt>
                <c:pt idx="6">
                  <c:v>485</c:v>
                </c:pt>
                <c:pt idx="7">
                  <c:v>169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F-46B3-AACD-FA4B8160F8C3}"/>
            </c:ext>
          </c:extLst>
        </c:ser>
        <c:ser>
          <c:idx val="2"/>
          <c:order val="2"/>
          <c:tx>
            <c:strRef>
              <c:f>'41'!$E$5</c:f>
              <c:strCache>
                <c:ptCount val="1"/>
                <c:pt idx="0">
                  <c:v>גמר בנייה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'41'!$B$6:$B$14</c:f>
              <c:strCache>
                <c:ptCount val="9"/>
                <c:pt idx="0">
                  <c:v>אשדוד</c:v>
                </c:pt>
                <c:pt idx="1">
                  <c:v>נתיבות</c:v>
                </c:pt>
                <c:pt idx="2">
                  <c:v>אשקלון </c:v>
                </c:pt>
                <c:pt idx="3">
                  <c:v>באר שבע </c:v>
                </c:pt>
                <c:pt idx="4">
                  <c:v>אופקים </c:v>
                </c:pt>
                <c:pt idx="5">
                  <c:v>קריית גת </c:v>
                </c:pt>
                <c:pt idx="6">
                  <c:v>קריית מלאכי </c:v>
                </c:pt>
                <c:pt idx="7">
                  <c:v>רהט </c:v>
                </c:pt>
                <c:pt idx="8">
                  <c:v>שדרות</c:v>
                </c:pt>
              </c:strCache>
            </c:strRef>
          </c:cat>
          <c:val>
            <c:numRef>
              <c:f>'41'!$E$6:$E$14</c:f>
              <c:numCache>
                <c:formatCode>#,##0</c:formatCode>
                <c:ptCount val="9"/>
                <c:pt idx="0">
                  <c:v>692</c:v>
                </c:pt>
                <c:pt idx="1">
                  <c:v>724</c:v>
                </c:pt>
                <c:pt idx="2">
                  <c:v>2232</c:v>
                </c:pt>
                <c:pt idx="3">
                  <c:v>478</c:v>
                </c:pt>
                <c:pt idx="4">
                  <c:v>335</c:v>
                </c:pt>
                <c:pt idx="5">
                  <c:v>749</c:v>
                </c:pt>
                <c:pt idx="6">
                  <c:v>155</c:v>
                </c:pt>
                <c:pt idx="7">
                  <c:v>199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EF-46B3-AACD-FA4B8160F8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08774720"/>
        <c:axId val="1107671408"/>
      </c:barChart>
      <c:catAx>
        <c:axId val="110877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07671408"/>
        <c:crosses val="autoZero"/>
        <c:auto val="1"/>
        <c:lblAlgn val="ctr"/>
        <c:lblOffset val="100"/>
        <c:noMultiLvlLbl val="0"/>
      </c:catAx>
      <c:valAx>
        <c:axId val="1107671408"/>
        <c:scaling>
          <c:orientation val="minMax"/>
          <c:max val="2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1.4000980373907162E-2"/>
              <c:y val="0.30308719474581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08774720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10390397004576"/>
          <c:y val="0.87620378097899054"/>
          <c:w val="0.37460027286798941"/>
          <c:h val="5.9280089988751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52566554106059E-2"/>
          <c:y val="8.166920456257741E-2"/>
          <c:w val="0.88130613986665463"/>
          <c:h val="0.6929363558435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'42'!$C$5</c:f>
              <c:strCache>
                <c:ptCount val="1"/>
                <c:pt idx="0">
                  <c:v>היתרי בנייה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'42'!$B$6:$B$10</c:f>
              <c:strCache>
                <c:ptCount val="5"/>
                <c:pt idx="0">
                  <c:v>מטה אשר</c:v>
                </c:pt>
                <c:pt idx="1">
                  <c:v>הגליל העליון</c:v>
                </c:pt>
                <c:pt idx="2">
                  <c:v>מעלה יוסף</c:v>
                </c:pt>
                <c:pt idx="3">
                  <c:v>מרום הגליל</c:v>
                </c:pt>
                <c:pt idx="4">
                  <c:v>מבואות החרמון</c:v>
                </c:pt>
              </c:strCache>
            </c:strRef>
          </c:cat>
          <c:val>
            <c:numRef>
              <c:f>'42'!$C$6:$C$10</c:f>
              <c:numCache>
                <c:formatCode>#,##0</c:formatCode>
                <c:ptCount val="5"/>
                <c:pt idx="0">
                  <c:v>117</c:v>
                </c:pt>
                <c:pt idx="1">
                  <c:v>107</c:v>
                </c:pt>
                <c:pt idx="2">
                  <c:v>62</c:v>
                </c:pt>
                <c:pt idx="3">
                  <c:v>38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4-4795-965E-510CF6863D19}"/>
            </c:ext>
          </c:extLst>
        </c:ser>
        <c:ser>
          <c:idx val="1"/>
          <c:order val="1"/>
          <c:tx>
            <c:strRef>
              <c:f>'42'!$D$5</c:f>
              <c:strCache>
                <c:ptCount val="1"/>
                <c:pt idx="0">
                  <c:v>התחלות בנייה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'42'!$B$6:$B$10</c:f>
              <c:strCache>
                <c:ptCount val="5"/>
                <c:pt idx="0">
                  <c:v>מטה אשר</c:v>
                </c:pt>
                <c:pt idx="1">
                  <c:v>הגליל העליון</c:v>
                </c:pt>
                <c:pt idx="2">
                  <c:v>מעלה יוסף</c:v>
                </c:pt>
                <c:pt idx="3">
                  <c:v>מרום הגליל</c:v>
                </c:pt>
                <c:pt idx="4">
                  <c:v>מבואות החרמון</c:v>
                </c:pt>
              </c:strCache>
            </c:strRef>
          </c:cat>
          <c:val>
            <c:numRef>
              <c:f>'42'!$D$6:$D$10</c:f>
              <c:numCache>
                <c:formatCode>#,##0</c:formatCode>
                <c:ptCount val="5"/>
                <c:pt idx="0">
                  <c:v>98</c:v>
                </c:pt>
                <c:pt idx="1">
                  <c:v>122</c:v>
                </c:pt>
                <c:pt idx="2">
                  <c:v>69</c:v>
                </c:pt>
                <c:pt idx="3">
                  <c:v>36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4-4795-965E-510CF6863D19}"/>
            </c:ext>
          </c:extLst>
        </c:ser>
        <c:ser>
          <c:idx val="2"/>
          <c:order val="2"/>
          <c:tx>
            <c:strRef>
              <c:f>'42'!$E$5</c:f>
              <c:strCache>
                <c:ptCount val="1"/>
                <c:pt idx="0">
                  <c:v>גמר בנייה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'42'!$B$6:$B$10</c:f>
              <c:strCache>
                <c:ptCount val="5"/>
                <c:pt idx="0">
                  <c:v>מטה אשר</c:v>
                </c:pt>
                <c:pt idx="1">
                  <c:v>הגליל העליון</c:v>
                </c:pt>
                <c:pt idx="2">
                  <c:v>מעלה יוסף</c:v>
                </c:pt>
                <c:pt idx="3">
                  <c:v>מרום הגליל</c:v>
                </c:pt>
                <c:pt idx="4">
                  <c:v>מבואות החרמון</c:v>
                </c:pt>
              </c:strCache>
            </c:strRef>
          </c:cat>
          <c:val>
            <c:numRef>
              <c:f>'42'!$E$6:$E$10</c:f>
              <c:numCache>
                <c:formatCode>#,##0</c:formatCode>
                <c:ptCount val="5"/>
                <c:pt idx="0">
                  <c:v>93</c:v>
                </c:pt>
                <c:pt idx="1">
                  <c:v>102</c:v>
                </c:pt>
                <c:pt idx="2">
                  <c:v>55</c:v>
                </c:pt>
                <c:pt idx="3">
                  <c:v>42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4-4795-965E-510CF6863D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72442271"/>
        <c:axId val="1028956383"/>
      </c:barChart>
      <c:catAx>
        <c:axId val="97244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28956383"/>
        <c:crosses val="autoZero"/>
        <c:auto val="1"/>
        <c:lblAlgn val="ctr"/>
        <c:lblOffset val="100"/>
        <c:noMultiLvlLbl val="0"/>
      </c:catAx>
      <c:valAx>
        <c:axId val="1028956383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97244227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537850260914325"/>
          <c:y val="0.8839497582363196"/>
          <c:w val="0.43039421572048192"/>
          <c:h val="6.0040941181659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44439057121239E-2"/>
          <c:y val="7.7563564007313263E-2"/>
          <c:w val="0.89478383288089114"/>
          <c:h val="0.673954048010594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'43'!$C$5</c:f>
              <c:strCache>
                <c:ptCount val="1"/>
                <c:pt idx="0">
                  <c:v>היתרי בנייה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'43'!$B$6:$B$14</c:f>
              <c:strCache>
                <c:ptCount val="9"/>
                <c:pt idx="0">
                  <c:v>שלומי</c:v>
                </c:pt>
                <c:pt idx="1">
                  <c:v>כפר ורדים </c:v>
                </c:pt>
                <c:pt idx="2">
                  <c:v>בית ג`ן</c:v>
                </c:pt>
                <c:pt idx="3">
                  <c:v>חורפיש </c:v>
                </c:pt>
                <c:pt idx="4">
                  <c:v>מעיליא </c:v>
                </c:pt>
                <c:pt idx="5">
                  <c:v>פקיעין (בוקייעה) </c:v>
                </c:pt>
                <c:pt idx="6">
                  <c:v>מטולה </c:v>
                </c:pt>
                <c:pt idx="7">
                  <c:v>פסוטה </c:v>
                </c:pt>
                <c:pt idx="8">
                  <c:v>יסוד המעלה  </c:v>
                </c:pt>
              </c:strCache>
            </c:strRef>
          </c:cat>
          <c:val>
            <c:numRef>
              <c:f>'43'!$C$6:$C$14</c:f>
              <c:numCache>
                <c:formatCode>#,##0</c:formatCode>
                <c:ptCount val="9"/>
                <c:pt idx="0">
                  <c:v>63</c:v>
                </c:pt>
                <c:pt idx="1">
                  <c:v>51</c:v>
                </c:pt>
                <c:pt idx="2">
                  <c:v>44</c:v>
                </c:pt>
                <c:pt idx="3">
                  <c:v>32</c:v>
                </c:pt>
                <c:pt idx="4">
                  <c:v>17</c:v>
                </c:pt>
                <c:pt idx="5">
                  <c:v>11</c:v>
                </c:pt>
                <c:pt idx="6">
                  <c:v>8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6-4F1F-8AD8-7ABBDD402068}"/>
            </c:ext>
          </c:extLst>
        </c:ser>
        <c:ser>
          <c:idx val="1"/>
          <c:order val="1"/>
          <c:tx>
            <c:strRef>
              <c:f>'43'!$D$5</c:f>
              <c:strCache>
                <c:ptCount val="1"/>
                <c:pt idx="0">
                  <c:v>התחלות בנייה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'43'!$B$6:$B$14</c:f>
              <c:strCache>
                <c:ptCount val="9"/>
                <c:pt idx="0">
                  <c:v>שלומי</c:v>
                </c:pt>
                <c:pt idx="1">
                  <c:v>כפר ורדים </c:v>
                </c:pt>
                <c:pt idx="2">
                  <c:v>בית ג`ן</c:v>
                </c:pt>
                <c:pt idx="3">
                  <c:v>חורפיש </c:v>
                </c:pt>
                <c:pt idx="4">
                  <c:v>מעיליא </c:v>
                </c:pt>
                <c:pt idx="5">
                  <c:v>פקיעין (בוקייעה) </c:v>
                </c:pt>
                <c:pt idx="6">
                  <c:v>מטולה </c:v>
                </c:pt>
                <c:pt idx="7">
                  <c:v>פסוטה </c:v>
                </c:pt>
                <c:pt idx="8">
                  <c:v>יסוד המעלה  </c:v>
                </c:pt>
              </c:strCache>
            </c:strRef>
          </c:cat>
          <c:val>
            <c:numRef>
              <c:f>'43'!$D$6:$D$14</c:f>
              <c:numCache>
                <c:formatCode>#,##0</c:formatCode>
                <c:ptCount val="9"/>
                <c:pt idx="0">
                  <c:v>56</c:v>
                </c:pt>
                <c:pt idx="1">
                  <c:v>52</c:v>
                </c:pt>
                <c:pt idx="2">
                  <c:v>38</c:v>
                </c:pt>
                <c:pt idx="3">
                  <c:v>25</c:v>
                </c:pt>
                <c:pt idx="4">
                  <c:v>17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66-4F1F-8AD8-7ABBDD402068}"/>
            </c:ext>
          </c:extLst>
        </c:ser>
        <c:ser>
          <c:idx val="2"/>
          <c:order val="2"/>
          <c:tx>
            <c:strRef>
              <c:f>'43'!$E$5</c:f>
              <c:strCache>
                <c:ptCount val="1"/>
                <c:pt idx="0">
                  <c:v>גמר בנייה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'43'!$B$6:$B$14</c:f>
              <c:strCache>
                <c:ptCount val="9"/>
                <c:pt idx="0">
                  <c:v>שלומי</c:v>
                </c:pt>
                <c:pt idx="1">
                  <c:v>כפר ורדים </c:v>
                </c:pt>
                <c:pt idx="2">
                  <c:v>בית ג`ן</c:v>
                </c:pt>
                <c:pt idx="3">
                  <c:v>חורפיש </c:v>
                </c:pt>
                <c:pt idx="4">
                  <c:v>מעיליא </c:v>
                </c:pt>
                <c:pt idx="5">
                  <c:v>פקיעין (בוקייעה) </c:v>
                </c:pt>
                <c:pt idx="6">
                  <c:v>מטולה </c:v>
                </c:pt>
                <c:pt idx="7">
                  <c:v>פסוטה </c:v>
                </c:pt>
                <c:pt idx="8">
                  <c:v>יסוד המעלה  </c:v>
                </c:pt>
              </c:strCache>
            </c:strRef>
          </c:cat>
          <c:val>
            <c:numRef>
              <c:f>'43'!$E$6:$E$14</c:f>
              <c:numCache>
                <c:formatCode>#,##0</c:formatCode>
                <c:ptCount val="9"/>
                <c:pt idx="0">
                  <c:v>50</c:v>
                </c:pt>
                <c:pt idx="1">
                  <c:v>91</c:v>
                </c:pt>
                <c:pt idx="2">
                  <c:v>34</c:v>
                </c:pt>
                <c:pt idx="3">
                  <c:v>35</c:v>
                </c:pt>
                <c:pt idx="4">
                  <c:v>16</c:v>
                </c:pt>
                <c:pt idx="5">
                  <c:v>18</c:v>
                </c:pt>
                <c:pt idx="6">
                  <c:v>3</c:v>
                </c:pt>
                <c:pt idx="7">
                  <c:v>14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66-4F1F-8AD8-7ABBDD4020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72442271"/>
        <c:axId val="1028956383"/>
      </c:barChart>
      <c:catAx>
        <c:axId val="97244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28956383"/>
        <c:crosses val="autoZero"/>
        <c:auto val="1"/>
        <c:lblAlgn val="ctr"/>
        <c:lblOffset val="100"/>
        <c:noMultiLvlLbl val="0"/>
      </c:catAx>
      <c:valAx>
        <c:axId val="1028956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97244227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7203090003576"/>
          <c:y val="6.7076607655815634E-2"/>
          <c:w val="0.87445625774652014"/>
          <c:h val="0.7199102941387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'44'!$C$5</c:f>
              <c:strCache>
                <c:ptCount val="1"/>
                <c:pt idx="0">
                  <c:v>היתרי בנייה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'44'!$B$6:$B$8</c:f>
              <c:strCache>
                <c:ptCount val="3"/>
                <c:pt idx="0">
                  <c:v>נהרייה </c:v>
                </c:pt>
                <c:pt idx="1">
                  <c:v>קריית שמונה </c:v>
                </c:pt>
                <c:pt idx="2">
                  <c:v>מעלות-תרשיחא </c:v>
                </c:pt>
              </c:strCache>
            </c:strRef>
          </c:cat>
          <c:val>
            <c:numRef>
              <c:f>'44'!$C$6:$C$8</c:f>
              <c:numCache>
                <c:formatCode>#,##0</c:formatCode>
                <c:ptCount val="3"/>
                <c:pt idx="0">
                  <c:v>818</c:v>
                </c:pt>
                <c:pt idx="1">
                  <c:v>79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1-46C5-A3BC-45567C83EFC5}"/>
            </c:ext>
          </c:extLst>
        </c:ser>
        <c:ser>
          <c:idx val="1"/>
          <c:order val="1"/>
          <c:tx>
            <c:strRef>
              <c:f>'44'!$D$5</c:f>
              <c:strCache>
                <c:ptCount val="1"/>
                <c:pt idx="0">
                  <c:v>התחלות בנייה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'44'!$B$6:$B$8</c:f>
              <c:strCache>
                <c:ptCount val="3"/>
                <c:pt idx="0">
                  <c:v>נהרייה </c:v>
                </c:pt>
                <c:pt idx="1">
                  <c:v>קריית שמונה </c:v>
                </c:pt>
                <c:pt idx="2">
                  <c:v>מעלות-תרשיחא </c:v>
                </c:pt>
              </c:strCache>
            </c:strRef>
          </c:cat>
          <c:val>
            <c:numRef>
              <c:f>'44'!$D$6:$D$8</c:f>
              <c:numCache>
                <c:formatCode>#,##0</c:formatCode>
                <c:ptCount val="3"/>
                <c:pt idx="0">
                  <c:v>583</c:v>
                </c:pt>
                <c:pt idx="1">
                  <c:v>93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B1-46C5-A3BC-45567C83EFC5}"/>
            </c:ext>
          </c:extLst>
        </c:ser>
        <c:ser>
          <c:idx val="2"/>
          <c:order val="2"/>
          <c:tx>
            <c:strRef>
              <c:f>'44'!$E$5</c:f>
              <c:strCache>
                <c:ptCount val="1"/>
                <c:pt idx="0">
                  <c:v>גמר בנייה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Lbls>
            <c:delete val="1"/>
          </c:dLbls>
          <c:cat>
            <c:strRef>
              <c:f>'44'!$B$6:$B$8</c:f>
              <c:strCache>
                <c:ptCount val="3"/>
                <c:pt idx="0">
                  <c:v>נהרייה </c:v>
                </c:pt>
                <c:pt idx="1">
                  <c:v>קריית שמונה </c:v>
                </c:pt>
                <c:pt idx="2">
                  <c:v>מעלות-תרשיחא </c:v>
                </c:pt>
              </c:strCache>
            </c:strRef>
          </c:cat>
          <c:val>
            <c:numRef>
              <c:f>'44'!$E$6:$E$8</c:f>
              <c:numCache>
                <c:formatCode>#,##0</c:formatCode>
                <c:ptCount val="3"/>
                <c:pt idx="0">
                  <c:v>1084</c:v>
                </c:pt>
                <c:pt idx="1">
                  <c:v>433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B1-46C5-A3BC-45567C83EF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72442271"/>
        <c:axId val="1028956383"/>
      </c:barChart>
      <c:catAx>
        <c:axId val="97244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28956383"/>
        <c:crosses val="autoZero"/>
        <c:auto val="1"/>
        <c:lblAlgn val="ctr"/>
        <c:lblOffset val="100"/>
        <c:noMultiLvlLbl val="0"/>
      </c:catAx>
      <c:valAx>
        <c:axId val="1028956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972442271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145343698172797"/>
          <c:y val="0.88746715335848758"/>
          <c:w val="0.43838344456010808"/>
          <c:h val="6.5215586273630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423638240592692E-2"/>
          <c:y val="7.8183408892070316E-2"/>
          <c:w val="0.57649203506590785"/>
          <c:h val="0.753868077096423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'48'!$B$6</c:f>
              <c:strCache>
                <c:ptCount val="1"/>
                <c:pt idx="0">
                  <c:v>תעודת סיום חט"ב או יסודי 8 שנתי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'48'!$C$5:$I$5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'48'!$C$6:$I$6</c:f>
              <c:numCache>
                <c:formatCode>_ * #,##0.0_ ;_ * \-#,##0.0_ ;_ * "-"??_ ;_ @_ </c:formatCode>
                <c:ptCount val="7"/>
                <c:pt idx="0">
                  <c:v>13.663090923766926</c:v>
                </c:pt>
                <c:pt idx="1">
                  <c:v>3.5732516590096992</c:v>
                </c:pt>
                <c:pt idx="2">
                  <c:v>12.99445645024899</c:v>
                </c:pt>
                <c:pt idx="3">
                  <c:v>6.0618066561014263</c:v>
                </c:pt>
                <c:pt idx="4">
                  <c:v>14.714082485488195</c:v>
                </c:pt>
                <c:pt idx="5">
                  <c:v>12.044392609056032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7-47FD-81CB-6DAD4EFE7FB9}"/>
            </c:ext>
          </c:extLst>
        </c:ser>
        <c:ser>
          <c:idx val="1"/>
          <c:order val="1"/>
          <c:tx>
            <c:strRef>
              <c:f>'48'!$B$7</c:f>
              <c:strCache>
                <c:ptCount val="1"/>
                <c:pt idx="0">
                  <c:v>תעודת סיום בית ספר תיכון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'48'!$C$5:$I$5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'48'!$C$7:$I$7</c:f>
              <c:numCache>
                <c:formatCode>_ * #,##0.0_ ;_ * \-#,##0.0_ ;_ * "-"??_ ;_ @_ </c:formatCode>
                <c:ptCount val="7"/>
                <c:pt idx="0">
                  <c:v>30.23927742811432</c:v>
                </c:pt>
                <c:pt idx="1">
                  <c:v>20.367534456355283</c:v>
                </c:pt>
                <c:pt idx="2">
                  <c:v>25.885558583106267</c:v>
                </c:pt>
                <c:pt idx="3">
                  <c:v>26.030110935023771</c:v>
                </c:pt>
                <c:pt idx="4">
                  <c:v>31.601125379466271</c:v>
                </c:pt>
                <c:pt idx="5">
                  <c:v>28.418751696264184</c:v>
                </c:pt>
                <c:pt idx="6">
                  <c:v>17.158620689655173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7-47FD-81CB-6DAD4EFE7FB9}"/>
            </c:ext>
          </c:extLst>
        </c:ser>
        <c:ser>
          <c:idx val="2"/>
          <c:order val="2"/>
          <c:tx>
            <c:strRef>
              <c:f>'48'!$B$8</c:f>
              <c:strCache>
                <c:ptCount val="1"/>
                <c:pt idx="0">
                  <c:v>תעודת בגרות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'48'!$C$5:$I$5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'48'!$C$8:$I$8</c:f>
              <c:numCache>
                <c:formatCode>_ * #,##0.0_ ;_ * \-#,##0.0_ ;_ * "-"??_ ;_ @_ </c:formatCode>
                <c:ptCount val="7"/>
                <c:pt idx="0">
                  <c:v>19.258304133387696</c:v>
                </c:pt>
                <c:pt idx="1">
                  <c:v>21.133231240428792</c:v>
                </c:pt>
                <c:pt idx="2">
                  <c:v>23.231231795546371</c:v>
                </c:pt>
                <c:pt idx="3">
                  <c:v>19.611727416798733</c:v>
                </c:pt>
                <c:pt idx="4">
                  <c:v>18.910122064296512</c:v>
                </c:pt>
                <c:pt idx="5">
                  <c:v>19.460276243499184</c:v>
                </c:pt>
                <c:pt idx="6">
                  <c:v>17.075862068965517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7-47FD-81CB-6DAD4EFE7FB9}"/>
            </c:ext>
          </c:extLst>
        </c:ser>
        <c:ser>
          <c:idx val="3"/>
          <c:order val="3"/>
          <c:tx>
            <c:strRef>
              <c:f>'48'!$B$9</c:f>
              <c:strCache>
                <c:ptCount val="1"/>
                <c:pt idx="0">
                  <c:v>תעודה על-תיכונית לא אקדמית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'48'!$C$5:$I$5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'48'!$C$9:$I$9</c:f>
              <c:numCache>
                <c:formatCode>_ * #,##0.0_ ;_ * \-#,##0.0_ ;_ * "-"??_ ;_ @_ </c:formatCode>
                <c:ptCount val="7"/>
                <c:pt idx="0">
                  <c:v>9.7079039578775692</c:v>
                </c:pt>
                <c:pt idx="1">
                  <c:v>7.5548749361919336</c:v>
                </c:pt>
                <c:pt idx="2">
                  <c:v>9.795170534623697</c:v>
                </c:pt>
                <c:pt idx="3">
                  <c:v>8.2012678288431058</c:v>
                </c:pt>
                <c:pt idx="4">
                  <c:v>9.7070329865741982</c:v>
                </c:pt>
                <c:pt idx="5">
                  <c:v>9.8174269597811179</c:v>
                </c:pt>
                <c:pt idx="6">
                  <c:v>8.4137931034482758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27-47FD-81CB-6DAD4EFE7FB9}"/>
            </c:ext>
          </c:extLst>
        </c:ser>
        <c:ser>
          <c:idx val="4"/>
          <c:order val="4"/>
          <c:tx>
            <c:strRef>
              <c:f>'48'!$B$10</c:f>
              <c:strCache>
                <c:ptCount val="1"/>
                <c:pt idx="0">
                  <c:v>תואר ראשון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'48'!$C$5:$I$5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'48'!$C$10:$I$10</c:f>
              <c:numCache>
                <c:formatCode>_ * #,##0.0_ ;_ * \-#,##0.0_ ;_ * "-"??_ ;_ @_ </c:formatCode>
                <c:ptCount val="7"/>
                <c:pt idx="0">
                  <c:v>17.395992656722473</c:v>
                </c:pt>
                <c:pt idx="1">
                  <c:v>31.444614599285348</c:v>
                </c:pt>
                <c:pt idx="2">
                  <c:v>19.331955275768113</c:v>
                </c:pt>
                <c:pt idx="3">
                  <c:v>26.842313787638666</c:v>
                </c:pt>
                <c:pt idx="4">
                  <c:v>16.665714031678288</c:v>
                </c:pt>
                <c:pt idx="5">
                  <c:v>17.950692809306897</c:v>
                </c:pt>
                <c:pt idx="6">
                  <c:v>27.862068965517238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27-47FD-81CB-6DAD4EFE7FB9}"/>
            </c:ext>
          </c:extLst>
        </c:ser>
        <c:ser>
          <c:idx val="5"/>
          <c:order val="5"/>
          <c:tx>
            <c:strRef>
              <c:f>'48'!$B$11</c:f>
              <c:strCache>
                <c:ptCount val="1"/>
                <c:pt idx="0">
                  <c:v>תואר שני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'48'!$C$5:$I$5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'48'!$C$11:$I$11</c:f>
              <c:numCache>
                <c:formatCode>_ * #,##0.0_ ;_ * \-#,##0.0_ ;_ * "-"??_ ;_ @_ </c:formatCode>
                <c:ptCount val="7"/>
                <c:pt idx="0">
                  <c:v>9.2256650447157575</c:v>
                </c:pt>
                <c:pt idx="1">
                  <c:v>15.160796324655438</c:v>
                </c:pt>
                <c:pt idx="2">
                  <c:v>8.4562623320492349</c:v>
                </c:pt>
                <c:pt idx="3">
                  <c:v>12.460380348652931</c:v>
                </c:pt>
                <c:pt idx="4">
                  <c:v>8.1288343558282214</c:v>
                </c:pt>
                <c:pt idx="5">
                  <c:v>11.327010393973403</c:v>
                </c:pt>
                <c:pt idx="6">
                  <c:v>22.289655172413795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27-47FD-81CB-6DAD4EFE7FB9}"/>
            </c:ext>
          </c:extLst>
        </c:ser>
        <c:ser>
          <c:idx val="6"/>
          <c:order val="6"/>
          <c:tx>
            <c:strRef>
              <c:f>'48'!$B$12</c:f>
              <c:strCache>
                <c:ptCount val="1"/>
                <c:pt idx="0">
                  <c:v>תואר שלישי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'48'!$C$5:$I$5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'48'!$C$12:$I$12</c:f>
              <c:numCache>
                <c:formatCode>_ * #,##0.0_ ;_ * \-#,##0.0_ ;_ * "-"??_ ;_ @_ </c:formatCode>
                <c:ptCount val="7"/>
                <c:pt idx="0">
                  <c:v>0.50976585541525321</c:v>
                </c:pt>
                <c:pt idx="1">
                  <c:v>0.76569678407350694</c:v>
                </c:pt>
                <c:pt idx="2">
                  <c:v>0.30536502865733345</c:v>
                </c:pt>
                <c:pt idx="3">
                  <c:v>0.79239302694136293</c:v>
                </c:pt>
                <c:pt idx="4">
                  <c:v>0.27308869666831787</c:v>
                </c:pt>
                <c:pt idx="5">
                  <c:v>0.98144928811918219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27-47FD-81CB-6DAD4EFE7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4717616"/>
        <c:axId val="1995772608"/>
      </c:barChart>
      <c:catAx>
        <c:axId val="1864717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מרחק מגבול רצועת עזה (ק"מ)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995772608"/>
        <c:crosses val="autoZero"/>
        <c:auto val="1"/>
        <c:lblAlgn val="ctr"/>
        <c:lblOffset val="100"/>
        <c:noMultiLvlLbl val="0"/>
      </c:catAx>
      <c:valAx>
        <c:axId val="199577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39943785507824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647176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01305894397724"/>
          <c:y val="0.18606873359580053"/>
          <c:w val="0.31498691484525132"/>
          <c:h val="0.66253308180227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27994465808052"/>
          <c:y val="7.386254707292024E-2"/>
          <c:w val="0.54443086366781468"/>
          <c:h val="0.7069194339837955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'49'!$B$6</c:f>
              <c:strCache>
                <c:ptCount val="1"/>
                <c:pt idx="0">
                  <c:v>תעודת סיום חט"ב או יסודי 8 שנתי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'49'!$C$5:$H$5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'49'!$C$6:$H$6</c:f>
              <c:numCache>
                <c:formatCode>_ * #,##0.0_ ;_ * \-#,##0.0_ ;_ * "-"??_ ;_ @_ </c:formatCode>
                <c:ptCount val="6"/>
                <c:pt idx="0">
                  <c:v>11.753420152076368</c:v>
                </c:pt>
                <c:pt idx="1">
                  <c:v>13.141848523748395</c:v>
                </c:pt>
                <c:pt idx="2">
                  <c:v>14.326758384441129</c:v>
                </c:pt>
                <c:pt idx="3">
                  <c:v>13.193190611297394</c:v>
                </c:pt>
                <c:pt idx="4">
                  <c:v>11.772776443893301</c:v>
                </c:pt>
                <c:pt idx="5">
                  <c:v>6.1192930780559642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D-47F4-90BD-3B1EC52D6D4F}"/>
            </c:ext>
          </c:extLst>
        </c:ser>
        <c:ser>
          <c:idx val="1"/>
          <c:order val="1"/>
          <c:tx>
            <c:strRef>
              <c:f>'49'!$B$7</c:f>
              <c:strCache>
                <c:ptCount val="1"/>
                <c:pt idx="0">
                  <c:v>תעודת סיום בית ספר תיכון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'49'!$C$5:$H$5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'49'!$C$7:$H$7</c:f>
              <c:numCache>
                <c:formatCode>_ * #,##0.0_ ;_ * \-#,##0.0_ ;_ * "-"??_ ;_ @_ </c:formatCode>
                <c:ptCount val="6"/>
                <c:pt idx="0">
                  <c:v>27.816192765800828</c:v>
                </c:pt>
                <c:pt idx="1">
                  <c:v>29.019576379974328</c:v>
                </c:pt>
                <c:pt idx="2">
                  <c:v>32.869219293883638</c:v>
                </c:pt>
                <c:pt idx="3">
                  <c:v>27.160175393345369</c:v>
                </c:pt>
                <c:pt idx="4">
                  <c:v>26.872641882799925</c:v>
                </c:pt>
                <c:pt idx="5">
                  <c:v>25.618556701030926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4D-47F4-90BD-3B1EC52D6D4F}"/>
            </c:ext>
          </c:extLst>
        </c:ser>
        <c:ser>
          <c:idx val="2"/>
          <c:order val="2"/>
          <c:tx>
            <c:strRef>
              <c:f>'49'!$B$8</c:f>
              <c:strCache>
                <c:ptCount val="1"/>
                <c:pt idx="0">
                  <c:v>תעודת בגרות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'49'!$C$5:$H$5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'49'!$C$8:$H$8</c:f>
              <c:numCache>
                <c:formatCode>_ * #,##0.0_ ;_ * \-#,##0.0_ ;_ * "-"??_ ;_ @_ </c:formatCode>
                <c:ptCount val="6"/>
                <c:pt idx="0">
                  <c:v>18.701790930234381</c:v>
                </c:pt>
                <c:pt idx="1">
                  <c:v>18.55744544287548</c:v>
                </c:pt>
                <c:pt idx="2">
                  <c:v>17.603182496270513</c:v>
                </c:pt>
                <c:pt idx="3">
                  <c:v>21.653340211503743</c:v>
                </c:pt>
                <c:pt idx="4">
                  <c:v>18.924302788844621</c:v>
                </c:pt>
                <c:pt idx="5">
                  <c:v>17.371134020618555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4D-47F4-90BD-3B1EC52D6D4F}"/>
            </c:ext>
          </c:extLst>
        </c:ser>
        <c:ser>
          <c:idx val="3"/>
          <c:order val="3"/>
          <c:tx>
            <c:strRef>
              <c:f>'49'!$B$9</c:f>
              <c:strCache>
                <c:ptCount val="1"/>
                <c:pt idx="0">
                  <c:v>תעודה על-תיכונית לא-אקדמית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'49'!$C$5:$H$5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'49'!$C$9:$H$9</c:f>
              <c:numCache>
                <c:formatCode>_ * #,##0.0_ ;_ * \-#,##0.0_ ;_ * "-"??_ ;_ @_ </c:formatCode>
                <c:ptCount val="6"/>
                <c:pt idx="0">
                  <c:v>9.6899740796717282</c:v>
                </c:pt>
                <c:pt idx="1">
                  <c:v>9.202503209242618</c:v>
                </c:pt>
                <c:pt idx="2">
                  <c:v>8.5695342284104097</c:v>
                </c:pt>
                <c:pt idx="3">
                  <c:v>8.8986329636316732</c:v>
                </c:pt>
                <c:pt idx="4">
                  <c:v>10.201577794781141</c:v>
                </c:pt>
                <c:pt idx="5">
                  <c:v>9.2268041237113412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4D-47F4-90BD-3B1EC52D6D4F}"/>
            </c:ext>
          </c:extLst>
        </c:ser>
        <c:ser>
          <c:idx val="4"/>
          <c:order val="4"/>
          <c:tx>
            <c:strRef>
              <c:f>'49'!$B$10</c:f>
              <c:strCache>
                <c:ptCount val="1"/>
                <c:pt idx="0">
                  <c:v>תואר ראשון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'49'!$C$5:$H$5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'49'!$C$10:$H$10</c:f>
              <c:numCache>
                <c:formatCode>_ * #,##0.0_ ;_ * \-#,##0.0_ ;_ * "-"??_ ;_ @_ </c:formatCode>
                <c:ptCount val="6"/>
                <c:pt idx="0">
                  <c:v>20.926553849286211</c:v>
                </c:pt>
                <c:pt idx="1">
                  <c:v>19.600449293966623</c:v>
                </c:pt>
                <c:pt idx="2">
                  <c:v>18.128073374219568</c:v>
                </c:pt>
                <c:pt idx="3">
                  <c:v>20.544235233427909</c:v>
                </c:pt>
                <c:pt idx="4">
                  <c:v>20.821350360148809</c:v>
                </c:pt>
                <c:pt idx="5">
                  <c:v>26.678939617083948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4D-47F4-90BD-3B1EC52D6D4F}"/>
            </c:ext>
          </c:extLst>
        </c:ser>
        <c:ser>
          <c:idx val="5"/>
          <c:order val="5"/>
          <c:tx>
            <c:strRef>
              <c:f>'49'!$B$11</c:f>
              <c:strCache>
                <c:ptCount val="1"/>
                <c:pt idx="0">
                  <c:v>תואר שני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'49'!$C$5:$H$5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'49'!$C$11:$H$11</c:f>
              <c:numCache>
                <c:formatCode>_ * #,##0.0_ ;_ * \-#,##0.0_ ;_ * "-"??_ ;_ @_ </c:formatCode>
                <c:ptCount val="6"/>
                <c:pt idx="0">
                  <c:v>10.580349102185609</c:v>
                </c:pt>
                <c:pt idx="1">
                  <c:v>9.8924903722721425</c:v>
                </c:pt>
                <c:pt idx="2">
                  <c:v>8.1606718603237738</c:v>
                </c:pt>
                <c:pt idx="3">
                  <c:v>8.2022182099561505</c:v>
                </c:pt>
                <c:pt idx="4">
                  <c:v>10.921875412258251</c:v>
                </c:pt>
                <c:pt idx="5">
                  <c:v>13.888070692194404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4D-47F4-90BD-3B1EC52D6D4F}"/>
            </c:ext>
          </c:extLst>
        </c:ser>
        <c:ser>
          <c:idx val="6"/>
          <c:order val="6"/>
          <c:tx>
            <c:strRef>
              <c:f>'49'!$B$12</c:f>
              <c:strCache>
                <c:ptCount val="1"/>
                <c:pt idx="0">
                  <c:v>תואר שלישי 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'49'!$C$5:$H$5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'49'!$C$12:$H$12</c:f>
              <c:numCache>
                <c:formatCode>_ * #,##0.0_ ;_ * \-#,##0.0_ ;_ * "-"??_ ;_ @_ </c:formatCode>
                <c:ptCount val="6"/>
                <c:pt idx="0">
                  <c:v>0.53171912074487659</c:v>
                </c:pt>
                <c:pt idx="1">
                  <c:v>0.58568677792041079</c:v>
                </c:pt>
                <c:pt idx="2">
                  <c:v>0.34256036245096411</c:v>
                </c:pt>
                <c:pt idx="3">
                  <c:v>0.34820737683776115</c:v>
                </c:pt>
                <c:pt idx="4">
                  <c:v>0.48547531727395055</c:v>
                </c:pt>
                <c:pt idx="5">
                  <c:v>1.09720176730486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4D-47F4-90BD-3B1EC52D6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1187200"/>
        <c:axId val="1995750144"/>
      </c:barChart>
      <c:catAx>
        <c:axId val="1861187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מרחק מגבול לבנון (ק"מ)</a:t>
                </a:r>
              </a:p>
            </c:rich>
          </c:tx>
          <c:layout>
            <c:manualLayout>
              <c:xMode val="edge"/>
              <c:yMode val="edge"/>
              <c:x val="0.25597395062459299"/>
              <c:y val="0.87546787629807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995750144"/>
        <c:crosses val="autoZero"/>
        <c:auto val="1"/>
        <c:lblAlgn val="ctr"/>
        <c:lblOffset val="100"/>
        <c:noMultiLvlLbl val="0"/>
      </c:catAx>
      <c:valAx>
        <c:axId val="199575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1.2030075187969926E-2"/>
              <c:y val="0.372159077941344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6118720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233935964190039"/>
          <c:y val="0.26980115257331966"/>
          <c:w val="0.32540753458449273"/>
          <c:h val="0.514745235649891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15718523350262"/>
          <c:y val="4.437514912908614E-2"/>
          <c:w val="0.67452918976843868"/>
          <c:h val="0.748112324027678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'5'!$B$6</c:f>
              <c:strCache>
                <c:ptCount val="1"/>
                <c:pt idx="0">
                  <c:v>יהודים ואחרים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'5'!$C$5:$H$5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'5'!$C$6:$H$6</c:f>
              <c:numCache>
                <c:formatCode>#,##0.0</c:formatCode>
                <c:ptCount val="6"/>
                <c:pt idx="0">
                  <c:v>80.087732978242698</c:v>
                </c:pt>
                <c:pt idx="1">
                  <c:v>80.501710376282787</c:v>
                </c:pt>
                <c:pt idx="2">
                  <c:v>87.718725903078479</c:v>
                </c:pt>
                <c:pt idx="3">
                  <c:v>43.444602272727273</c:v>
                </c:pt>
                <c:pt idx="4">
                  <c:v>78.580345517269151</c:v>
                </c:pt>
                <c:pt idx="5">
                  <c:v>96.554124608423251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3-4521-AFD6-EE8B0049DA1F}"/>
            </c:ext>
          </c:extLst>
        </c:ser>
        <c:ser>
          <c:idx val="1"/>
          <c:order val="1"/>
          <c:tx>
            <c:strRef>
              <c:f>'5'!$B$7</c:f>
              <c:strCache>
                <c:ptCount val="1"/>
                <c:pt idx="0">
                  <c:v>ערבים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'5'!$C$5:$H$5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'5'!$C$7:$H$7</c:f>
              <c:numCache>
                <c:formatCode>#,##0.0</c:formatCode>
                <c:ptCount val="6"/>
                <c:pt idx="0">
                  <c:v>19.912267021757298</c:v>
                </c:pt>
                <c:pt idx="1">
                  <c:v>19.49828962371722</c:v>
                </c:pt>
                <c:pt idx="2">
                  <c:v>12.281274096921525</c:v>
                </c:pt>
                <c:pt idx="3">
                  <c:v>56.555397727272727</c:v>
                </c:pt>
                <c:pt idx="4">
                  <c:v>21.420325650697343</c:v>
                </c:pt>
                <c:pt idx="5">
                  <c:v>3.4423947093630352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3-4521-AFD6-EE8B0049D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2365472"/>
        <c:axId val="1815317696"/>
      </c:barChart>
      <c:catAx>
        <c:axId val="1882365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מרחק מגבול לבנון (ק"מ)</a:t>
                </a:r>
              </a:p>
            </c:rich>
          </c:tx>
          <c:layout>
            <c:manualLayout>
              <c:xMode val="edge"/>
              <c:yMode val="edge"/>
              <c:x val="0.36083430399602423"/>
              <c:y val="0.87632575757575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15317696"/>
        <c:crosses val="autoZero"/>
        <c:auto val="1"/>
        <c:lblAlgn val="ctr"/>
        <c:lblOffset val="100"/>
        <c:noMultiLvlLbl val="0"/>
      </c:catAx>
      <c:valAx>
        <c:axId val="181531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8236547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6006943196027"/>
          <c:y val="0.67691034359341451"/>
          <c:w val="0.15922274555863167"/>
          <c:h val="0.14617931281317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53937007874017"/>
          <c:y val="5.0925925925925923E-2"/>
          <c:w val="0.80590507436570424"/>
          <c:h val="0.745447652376786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multiLvlStrRef>
              <c:f>'51'!$B$5:$C$9</c:f>
              <c:multiLvlStrCache>
                <c:ptCount val="5"/>
                <c:lvl>
                  <c:pt idx="0">
                    <c:v>סך הכל</c:v>
                  </c:pt>
                  <c:pt idx="1">
                    <c:v>ממלכתי</c:v>
                  </c:pt>
                  <c:pt idx="2">
                    <c:v>ממלכתי-דתי</c:v>
                  </c:pt>
                  <c:pt idx="3">
                    <c:v>חרדי</c:v>
                  </c:pt>
                </c:lvl>
                <c:lvl>
                  <c:pt idx="0">
                    <c:v>חינוך עברי</c:v>
                  </c:pt>
                  <c:pt idx="4">
                    <c:v>חינוך ערבי</c:v>
                  </c:pt>
                </c:lvl>
              </c:multiLvlStrCache>
            </c:multiLvlStrRef>
          </c:cat>
          <c:val>
            <c:numRef>
              <c:f>'51'!$D$5:$D$9</c:f>
              <c:numCache>
                <c:formatCode>_ * #,##0_ ;_ * \-#,##0_ ;_ * "-"??_ ;_ @_ </c:formatCode>
                <c:ptCount val="5"/>
                <c:pt idx="0">
                  <c:v>55815</c:v>
                </c:pt>
                <c:pt idx="1">
                  <c:v>31269</c:v>
                </c:pt>
                <c:pt idx="2">
                  <c:v>17990</c:v>
                </c:pt>
                <c:pt idx="3">
                  <c:v>14946</c:v>
                </c:pt>
                <c:pt idx="4">
                  <c:v>8390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4-4D79-8134-A37B05E5E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202304"/>
        <c:axId val="2060783152"/>
      </c:barChart>
      <c:catAx>
        <c:axId val="2320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060783152"/>
        <c:crosses val="autoZero"/>
        <c:auto val="1"/>
        <c:lblAlgn val="ctr"/>
        <c:lblOffset val="100"/>
        <c:noMultiLvlLbl val="0"/>
      </c:catAx>
      <c:valAx>
        <c:axId val="206078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>
                    <a:solidFill>
                      <a:sysClr val="windowText" lastClr="000000"/>
                    </a:solidFill>
                  </a:rPr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2.9819558818676734E-2"/>
              <c:y val="0.24375630551075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320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98140857392828"/>
          <c:y val="5.2824074074074072E-2"/>
          <c:w val="0.81546303587051627"/>
          <c:h val="0.743549504228638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'52'!$B$5:$C$9</c:f>
              <c:multiLvlStrCache>
                <c:ptCount val="5"/>
                <c:lvl>
                  <c:pt idx="0">
                    <c:v>סך הכל</c:v>
                  </c:pt>
                  <c:pt idx="1">
                    <c:v>ממלכתי</c:v>
                  </c:pt>
                  <c:pt idx="2">
                    <c:v>ממלכתי-דתי</c:v>
                  </c:pt>
                  <c:pt idx="3">
                    <c:v>חרדי</c:v>
                  </c:pt>
                </c:lvl>
                <c:lvl>
                  <c:pt idx="0">
                    <c:v>חינוך עברי</c:v>
                  </c:pt>
                  <c:pt idx="4">
                    <c:v>חינוך ערבי</c:v>
                  </c:pt>
                </c:lvl>
              </c:multiLvlStrCache>
            </c:multiLvlStrRef>
          </c:cat>
          <c:val>
            <c:numRef>
              <c:f>'52'!$D$5:$D$9</c:f>
              <c:numCache>
                <c:formatCode>_ * #,##0_ ;_ * \-#,##0_ ;_ * "-"??_ ;_ @_ </c:formatCode>
                <c:ptCount val="5"/>
                <c:pt idx="0">
                  <c:v>9343</c:v>
                </c:pt>
                <c:pt idx="1">
                  <c:v>8768</c:v>
                </c:pt>
                <c:pt idx="2">
                  <c:v>2229</c:v>
                </c:pt>
                <c:pt idx="3">
                  <c:v>603</c:v>
                </c:pt>
                <c:pt idx="4">
                  <c:v>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3-4023-A198-250E08758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446448"/>
        <c:axId val="2123006128"/>
      </c:barChart>
      <c:catAx>
        <c:axId val="13944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123006128"/>
        <c:crosses val="autoZero"/>
        <c:auto val="1"/>
        <c:lblAlgn val="ctr"/>
        <c:lblOffset val="100"/>
        <c:noMultiLvlLbl val="0"/>
      </c:catAx>
      <c:valAx>
        <c:axId val="21230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>
                    <a:solidFill>
                      <a:sysClr val="windowText" lastClr="000000"/>
                    </a:solidFill>
                  </a:rPr>
                  <a:t>מספרים</a:t>
                </a:r>
                <a:r>
                  <a:rPr lang="he-IL" sz="1100" baseline="0">
                    <a:solidFill>
                      <a:sysClr val="windowText" lastClr="000000"/>
                    </a:solidFill>
                  </a:rPr>
                  <a:t> מוחלטים</a:t>
                </a:r>
                <a:endParaRPr lang="he-IL" sz="11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94464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1845961307816"/>
          <c:y val="8.3337883701594173E-2"/>
          <c:w val="0.86034798630303666"/>
          <c:h val="0.71805965166884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49333333333334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7A-4559-9922-A399E37841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'60'!$B$6:$B$11</c:f>
              <c:strCache>
                <c:ptCount val="6"/>
                <c:pt idx="0">
                  <c:v>0-2</c:v>
                </c:pt>
                <c:pt idx="1">
                  <c:v>2-4</c:v>
                </c:pt>
                <c:pt idx="2">
                  <c:v>4-7</c:v>
                </c:pt>
                <c:pt idx="3">
                  <c:v>7-27</c:v>
                </c:pt>
                <c:pt idx="4">
                  <c:v>27-40</c:v>
                </c:pt>
                <c:pt idx="5">
                  <c:v>40+</c:v>
                </c:pt>
              </c:strCache>
            </c:strRef>
          </c:cat>
          <c:val>
            <c:numRef>
              <c:f>'60'!$C$6:$C$11</c:f>
              <c:numCache>
                <c:formatCode>_ * #,##0_ ;_ * \-#,##0_ ;_ * "-"??_ ;_ @_ </c:formatCode>
                <c:ptCount val="6"/>
                <c:pt idx="0">
                  <c:v>223</c:v>
                </c:pt>
                <c:pt idx="1">
                  <c:v>1971</c:v>
                </c:pt>
                <c:pt idx="2">
                  <c:v>442</c:v>
                </c:pt>
                <c:pt idx="3">
                  <c:v>19095</c:v>
                </c:pt>
                <c:pt idx="4">
                  <c:v>11341</c:v>
                </c:pt>
                <c:pt idx="5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3-47F6-ACE8-C605266C1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861178400"/>
        <c:axId val="1804549680"/>
      </c:barChart>
      <c:catAx>
        <c:axId val="1861178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מרחק מגבול רצועת עזה (ק"מ)</a:t>
                </a:r>
              </a:p>
            </c:rich>
          </c:tx>
          <c:layout>
            <c:manualLayout>
              <c:xMode val="edge"/>
              <c:yMode val="edge"/>
              <c:x val="1.2236880985903252E-5"/>
              <c:y val="0.178501283203849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04549680"/>
        <c:crosses val="autoZero"/>
        <c:auto val="1"/>
        <c:lblAlgn val="ctr"/>
        <c:lblOffset val="100"/>
        <c:noMultiLvlLbl val="0"/>
      </c:catAx>
      <c:valAx>
        <c:axId val="1804549680"/>
        <c:scaling>
          <c:orientation val="minMax"/>
          <c:max val="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0.46320190885230256"/>
              <c:y val="0.900102410511569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61178400"/>
        <c:crosses val="autoZero"/>
        <c:crossBetween val="between"/>
        <c:majorUnit val="5000"/>
      </c:valAx>
      <c:spPr>
        <a:noFill/>
        <a:ln>
          <a:solidFill>
            <a:schemeClr val="bg2">
              <a:lumMod val="9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20577076106692"/>
          <c:y val="6.7851416862210648E-2"/>
          <c:w val="0.80685843917751487"/>
          <c:h val="0.760597487333984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7.1016422547714158E-3"/>
                  <c:y val="3.65296698580750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8-4CF7-B7C5-D767175ADA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'61'!$B$6:$B$10</c:f>
              <c:strCache>
                <c:ptCount val="5"/>
                <c:pt idx="0">
                  <c:v>0-2</c:v>
                </c:pt>
                <c:pt idx="1">
                  <c:v>2-3.5</c:v>
                </c:pt>
                <c:pt idx="2">
                  <c:v>3.5-5</c:v>
                </c:pt>
                <c:pt idx="3">
                  <c:v>5-11</c:v>
                </c:pt>
                <c:pt idx="4">
                  <c:v>11+</c:v>
                </c:pt>
              </c:strCache>
            </c:strRef>
          </c:cat>
          <c:val>
            <c:numRef>
              <c:f>'61'!$C$6:$C$10</c:f>
              <c:numCache>
                <c:formatCode>_ * #,##0_ ;_ * \-#,##0_ ;_ * "-"??_ ;_ @_ </c:formatCode>
                <c:ptCount val="5"/>
                <c:pt idx="0">
                  <c:v>1001</c:v>
                </c:pt>
                <c:pt idx="1">
                  <c:v>1549</c:v>
                </c:pt>
                <c:pt idx="2">
                  <c:v>729</c:v>
                </c:pt>
                <c:pt idx="3">
                  <c:v>5634</c:v>
                </c:pt>
                <c:pt idx="4">
                  <c:v>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7-4ED5-890D-83B26E139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863876720"/>
        <c:axId val="1804064272"/>
      </c:barChart>
      <c:catAx>
        <c:axId val="18638767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מרחק מגבול לבנון (ק"מ)</a:t>
                </a:r>
              </a:p>
            </c:rich>
          </c:tx>
          <c:layout>
            <c:manualLayout>
              <c:xMode val="edge"/>
              <c:yMode val="edge"/>
              <c:x val="4.7016366629271208E-2"/>
              <c:y val="0.23568108850362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04064272"/>
        <c:crosses val="autoZero"/>
        <c:auto val="1"/>
        <c:lblAlgn val="ctr"/>
        <c:lblOffset val="100"/>
        <c:noMultiLvlLbl val="0"/>
      </c:catAx>
      <c:valAx>
        <c:axId val="180406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מספרים מוחלטים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63876720"/>
        <c:crosses val="autoZero"/>
        <c:crossBetween val="between"/>
      </c:valAx>
      <c:spPr>
        <a:noFill/>
        <a:ln>
          <a:solidFill>
            <a:schemeClr val="bg2">
              <a:lumMod val="9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'63'!$B$6</c:f>
              <c:strCache>
                <c:ptCount val="1"/>
                <c:pt idx="0">
                  <c:v> אין הכנסות כשכיר או עצמאי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'63'!$C$5:$F$5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'63'!$C$6:$F$6</c:f>
              <c:numCache>
                <c:formatCode>_ * #,##0.0_ ;_ * \-#,##0.0_ ;_ * "-"??_ ;_ @_ </c:formatCode>
                <c:ptCount val="4"/>
                <c:pt idx="0">
                  <c:v>8.4196985510060447</c:v>
                </c:pt>
                <c:pt idx="1">
                  <c:v>7.8889138312542091</c:v>
                </c:pt>
                <c:pt idx="2">
                  <c:v>7.7458226683155509</c:v>
                </c:pt>
                <c:pt idx="3">
                  <c:v>10.020418580908627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4-4BDD-9304-AE27FD1E4F71}"/>
            </c:ext>
          </c:extLst>
        </c:ser>
        <c:ser>
          <c:idx val="1"/>
          <c:order val="1"/>
          <c:tx>
            <c:strRef>
              <c:f>'63'!$B$7</c:f>
              <c:strCache>
                <c:ptCount val="1"/>
                <c:pt idx="0">
                  <c:v> הכנסה כעצמאי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'63'!$C$5:$F$5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'63'!$C$7:$F$7</c:f>
              <c:numCache>
                <c:formatCode>_ * #,##0.0_ ;_ * \-#,##0.0_ ;_ * "-"??_ ;_ @_ </c:formatCode>
                <c:ptCount val="4"/>
                <c:pt idx="0">
                  <c:v>4.4399594483330311</c:v>
                </c:pt>
                <c:pt idx="1">
                  <c:v>4.7076932944232439</c:v>
                </c:pt>
                <c:pt idx="2">
                  <c:v>4.7027695493370913</c:v>
                </c:pt>
                <c:pt idx="3">
                  <c:v>3.8035987748851454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4-4BDD-9304-AE27FD1E4F71}"/>
            </c:ext>
          </c:extLst>
        </c:ser>
        <c:ser>
          <c:idx val="2"/>
          <c:order val="2"/>
          <c:tx>
            <c:strRef>
              <c:f>'63'!$B$8</c:f>
              <c:strCache>
                <c:ptCount val="1"/>
                <c:pt idx="0">
                  <c:v> הכנסה כשכיר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'63'!$C$5:$F$5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'63'!$C$8:$F$8</c:f>
              <c:numCache>
                <c:formatCode>_ * #,##0.0_ ;_ * \-#,##0.0_ ;_ * "-"??_ ;_ @_ </c:formatCode>
                <c:ptCount val="4"/>
                <c:pt idx="0">
                  <c:v>83.628291322279338</c:v>
                </c:pt>
                <c:pt idx="1">
                  <c:v>82.849629605874995</c:v>
                </c:pt>
                <c:pt idx="2">
                  <c:v>84.109171435966758</c:v>
                </c:pt>
                <c:pt idx="3">
                  <c:v>82.716309341500775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D4-4BDD-9304-AE27FD1E4F71}"/>
            </c:ext>
          </c:extLst>
        </c:ser>
        <c:ser>
          <c:idx val="3"/>
          <c:order val="3"/>
          <c:tx>
            <c:strRef>
              <c:f>'63'!$B$9</c:f>
              <c:strCache>
                <c:ptCount val="1"/>
                <c:pt idx="0">
                  <c:v> הכנסות גם כשכיר וגם כעצמאי </c:v>
                </c:pt>
              </c:strCache>
            </c:strRef>
          </c:tx>
          <c:spPr>
            <a:solidFill>
              <a:srgbClr val="7F6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'63'!$C$5:$F$5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'63'!$C$9:$F$9</c:f>
              <c:numCache>
                <c:formatCode>_ * #,##0.0_ ;_ * \-#,##0.0_ ;_ * "-"??_ ;_ @_ </c:formatCode>
                <c:ptCount val="4"/>
                <c:pt idx="0">
                  <c:v>3.5120506783815926</c:v>
                </c:pt>
                <c:pt idx="1">
                  <c:v>4.5537632684475513</c:v>
                </c:pt>
                <c:pt idx="2">
                  <c:v>3.4422363463806045</c:v>
                </c:pt>
                <c:pt idx="3">
                  <c:v>3.459673302705462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D4-4BDD-9304-AE27FD1E4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6989312"/>
        <c:axId val="1130569872"/>
      </c:barChart>
      <c:catAx>
        <c:axId val="1126989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200" b="0"/>
                  <a:t>מרחק מגבול רצועת עזה (ק"מ)</a:t>
                </a:r>
              </a:p>
            </c:rich>
          </c:tx>
          <c:layout>
            <c:manualLayout>
              <c:xMode val="edge"/>
              <c:yMode val="edge"/>
              <c:x val="0.27775913868720381"/>
              <c:y val="0.902718183423911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30569872"/>
        <c:crosses val="autoZero"/>
        <c:auto val="1"/>
        <c:lblAlgn val="ctr"/>
        <c:lblOffset val="100"/>
        <c:noMultiLvlLbl val="0"/>
      </c:catAx>
      <c:valAx>
        <c:axId val="113056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200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269893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276324605765747"/>
          <c:y val="0.53647808059526203"/>
          <c:w val="0.31206060218082493"/>
          <c:h val="0.283610878968518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8348031780678"/>
          <c:y val="9.324502014635308E-2"/>
          <c:w val="0.66561056377192451"/>
          <c:h val="0.725091832216810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'64'!$B$6</c:f>
              <c:strCache>
                <c:ptCount val="1"/>
                <c:pt idx="0">
                  <c:v> עד 6,790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'64'!$C$5:$F$5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'64'!$C$6:$F$6</c:f>
              <c:numCache>
                <c:formatCode>_ * #,##0.0_ ;_ * \-#,##0.0_ ;_ * "-"??_ ;_ @_ </c:formatCode>
                <c:ptCount val="4"/>
                <c:pt idx="0">
                  <c:v>51.434234774782496</c:v>
                </c:pt>
                <c:pt idx="1">
                  <c:v>47.163302752293582</c:v>
                </c:pt>
                <c:pt idx="2">
                  <c:v>52.403637653923482</c:v>
                </c:pt>
                <c:pt idx="3">
                  <c:v>50.111079844192005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E-4F04-B2CC-2CC29BD6F36A}"/>
            </c:ext>
          </c:extLst>
        </c:ser>
        <c:ser>
          <c:idx val="1"/>
          <c:order val="1"/>
          <c:tx>
            <c:strRef>
              <c:f>'64'!$B$7</c:f>
              <c:strCache>
                <c:ptCount val="1"/>
                <c:pt idx="0">
                  <c:v> 6,791-9,730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'64'!$C$5:$F$5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'64'!$C$7:$F$7</c:f>
              <c:numCache>
                <c:formatCode>_ * #,##0.0_ ;_ * \-#,##0.0_ ;_ * "-"??_ ;_ @_ </c:formatCode>
                <c:ptCount val="4"/>
                <c:pt idx="0">
                  <c:v>14.751425020357434</c:v>
                </c:pt>
                <c:pt idx="1">
                  <c:v>14.693577981651377</c:v>
                </c:pt>
                <c:pt idx="2">
                  <c:v>14.878832481305771</c:v>
                </c:pt>
                <c:pt idx="3">
                  <c:v>14.475925295102119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E-4F04-B2CC-2CC29BD6F36A}"/>
            </c:ext>
          </c:extLst>
        </c:ser>
        <c:ser>
          <c:idx val="2"/>
          <c:order val="2"/>
          <c:tx>
            <c:strRef>
              <c:f>'64'!$B$8</c:f>
              <c:strCache>
                <c:ptCount val="1"/>
                <c:pt idx="0">
                  <c:v> 9,731-15,620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'64'!$C$5:$F$5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'64'!$C$8:$F$8</c:f>
              <c:numCache>
                <c:formatCode>_ * #,##0.0_ ;_ * \-#,##0.0_ ;_ * "-"??_ ;_ @_ </c:formatCode>
                <c:ptCount val="4"/>
                <c:pt idx="0">
                  <c:v>17.455963656623666</c:v>
                </c:pt>
                <c:pt idx="1">
                  <c:v>18.807339449541285</c:v>
                </c:pt>
                <c:pt idx="2">
                  <c:v>17.419802084291589</c:v>
                </c:pt>
                <c:pt idx="3">
                  <c:v>17.264769916616064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5E-4F04-B2CC-2CC29BD6F36A}"/>
            </c:ext>
          </c:extLst>
        </c:ser>
        <c:ser>
          <c:idx val="3"/>
          <c:order val="3"/>
          <c:tx>
            <c:strRef>
              <c:f>'64'!$B$9</c:f>
              <c:strCache>
                <c:ptCount val="1"/>
                <c:pt idx="0">
                  <c:v> 15,621-21,710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'64'!$C$5:$F$5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'64'!$C$9:$F$9</c:f>
              <c:numCache>
                <c:formatCode>_ * #,##0.0_ ;_ * \-#,##0.0_ ;_ * "-"??_ ;_ @_ </c:formatCode>
                <c:ptCount val="4"/>
                <c:pt idx="0">
                  <c:v>7.9205417220246002</c:v>
                </c:pt>
                <c:pt idx="1">
                  <c:v>9.8788990825688074</c:v>
                </c:pt>
                <c:pt idx="2">
                  <c:v>7.664634066208456</c:v>
                </c:pt>
                <c:pt idx="3">
                  <c:v>8.1021638353648608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5E-4F04-B2CC-2CC29BD6F36A}"/>
            </c:ext>
          </c:extLst>
        </c:ser>
        <c:ser>
          <c:idx val="4"/>
          <c:order val="4"/>
          <c:tx>
            <c:strRef>
              <c:f>'64'!$B$10</c:f>
              <c:strCache>
                <c:ptCount val="1"/>
                <c:pt idx="0">
                  <c:v> 21,711-45,180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'64'!$C$5:$F$5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'64'!$C$10:$F$10</c:f>
              <c:numCache>
                <c:formatCode>_ * #,##0.0_ ;_ * \-#,##0.0_ ;_ * "-"??_ ;_ @_ </c:formatCode>
                <c:ptCount val="4"/>
                <c:pt idx="0">
                  <c:v>7.3976771096729959</c:v>
                </c:pt>
                <c:pt idx="1">
                  <c:v>8.7376146788990816</c:v>
                </c:pt>
                <c:pt idx="2">
                  <c:v>6.7778902132916308</c:v>
                </c:pt>
                <c:pt idx="3">
                  <c:v>8.5242672432944797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5E-4F04-B2CC-2CC29BD6F36A}"/>
            </c:ext>
          </c:extLst>
        </c:ser>
        <c:ser>
          <c:idx val="5"/>
          <c:order val="5"/>
          <c:tx>
            <c:strRef>
              <c:f>'64'!$B$11</c:f>
              <c:strCache>
                <c:ptCount val="1"/>
                <c:pt idx="0">
                  <c:v>45,181 ויותר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'64'!$C$5:$F$5</c:f>
              <c:strCache>
                <c:ptCount val="4"/>
                <c:pt idx="0">
                  <c:v>סך הכל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'64'!$C$11:$F$11</c:f>
              <c:numCache>
                <c:formatCode>_ * #,##0.0_ ;_ * \-#,##0.0_ ;_ * "-"??_ ;_ @_ </c:formatCode>
                <c:ptCount val="4"/>
                <c:pt idx="0">
                  <c:v>1.0401577165388076</c:v>
                </c:pt>
                <c:pt idx="1">
                  <c:v>0.7192660550458716</c:v>
                </c:pt>
                <c:pt idx="2">
                  <c:v>0.85520350097906506</c:v>
                </c:pt>
                <c:pt idx="3">
                  <c:v>1.5217938654304715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5E-4F04-B2CC-2CC29BD6F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3493376"/>
        <c:axId val="1217880944"/>
      </c:barChart>
      <c:catAx>
        <c:axId val="1213493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רצועת עזה (ק"מ)</a:t>
                </a:r>
              </a:p>
            </c:rich>
          </c:tx>
          <c:layout>
            <c:manualLayout>
              <c:xMode val="edge"/>
              <c:yMode val="edge"/>
              <c:x val="0.35542676786438998"/>
              <c:y val="0.90749058316516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17880944"/>
        <c:crosses val="autoZero"/>
        <c:auto val="1"/>
        <c:lblAlgn val="ctr"/>
        <c:lblOffset val="100"/>
        <c:noMultiLvlLbl val="0"/>
      </c:catAx>
      <c:valAx>
        <c:axId val="121788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134933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050867861486109"/>
          <c:y val="0.43758627601419892"/>
          <c:w val="0.18949132138513888"/>
          <c:h val="0.366954206147309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'65'!$B$6</c:f>
              <c:strCache>
                <c:ptCount val="1"/>
                <c:pt idx="0">
                  <c:v> עד 6,790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'65'!$C$5:$F$5</c:f>
              <c:strCache>
                <c:ptCount val="4"/>
                <c:pt idx="0">
                  <c:v> סך הכל 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'65'!$C$6:$F$6</c:f>
              <c:numCache>
                <c:formatCode>_ * #,##0.0_ ;_ * \-#,##0.0_ ;_ * "-"??_ ;_ @_ </c:formatCode>
                <c:ptCount val="4"/>
                <c:pt idx="0">
                  <c:v>62.697536807006834</c:v>
                </c:pt>
                <c:pt idx="1">
                  <c:v>60.006925207756233</c:v>
                </c:pt>
                <c:pt idx="2">
                  <c:v>62.457181198573295</c:v>
                </c:pt>
                <c:pt idx="3">
                  <c:v>63.978211210683533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2-4C8E-A1FE-74D10F4277A5}"/>
            </c:ext>
          </c:extLst>
        </c:ser>
        <c:ser>
          <c:idx val="1"/>
          <c:order val="1"/>
          <c:tx>
            <c:strRef>
              <c:f>'65'!$B$7</c:f>
              <c:strCache>
                <c:ptCount val="1"/>
                <c:pt idx="0">
                  <c:v> 6,791-9,730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'65'!$C$5:$F$5</c:f>
              <c:strCache>
                <c:ptCount val="4"/>
                <c:pt idx="0">
                  <c:v> סך הכל 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'65'!$C$7:$F$7</c:f>
              <c:numCache>
                <c:formatCode>_ * #,##0.0_ ;_ * \-#,##0.0_ ;_ * "-"??_ ;_ @_ </c:formatCode>
                <c:ptCount val="4"/>
                <c:pt idx="0">
                  <c:v>11.707798154366355</c:v>
                </c:pt>
                <c:pt idx="1">
                  <c:v>9.729916897506925</c:v>
                </c:pt>
                <c:pt idx="2">
                  <c:v>11.968075714235265</c:v>
                </c:pt>
                <c:pt idx="3">
                  <c:v>11.562115621156211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2-4C8E-A1FE-74D10F4277A5}"/>
            </c:ext>
          </c:extLst>
        </c:ser>
        <c:ser>
          <c:idx val="2"/>
          <c:order val="2"/>
          <c:tx>
            <c:strRef>
              <c:f>'65'!$B$8</c:f>
              <c:strCache>
                <c:ptCount val="1"/>
                <c:pt idx="0">
                  <c:v> 9,731-15,620 </c:v>
                </c:pt>
              </c:strCache>
            </c:strRef>
          </c:tx>
          <c:spPr>
            <a:solidFill>
              <a:srgbClr val="6633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'65'!$C$5:$F$5</c:f>
              <c:strCache>
                <c:ptCount val="4"/>
                <c:pt idx="0">
                  <c:v> סך הכל 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'65'!$C$8:$F$8</c:f>
              <c:numCache>
                <c:formatCode>_ * #,##0.0_ ;_ * \-#,##0.0_ ;_ * "-"??_ ;_ @_ </c:formatCode>
                <c:ptCount val="4"/>
                <c:pt idx="0">
                  <c:v>11.679620541479794</c:v>
                </c:pt>
                <c:pt idx="1">
                  <c:v>11.842105263157894</c:v>
                </c:pt>
                <c:pt idx="2">
                  <c:v>12.088144930607056</c:v>
                </c:pt>
                <c:pt idx="3">
                  <c:v>10.622034791776489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B2-4C8E-A1FE-74D10F4277A5}"/>
            </c:ext>
          </c:extLst>
        </c:ser>
        <c:ser>
          <c:idx val="3"/>
          <c:order val="3"/>
          <c:tx>
            <c:strRef>
              <c:f>'65'!$B$9</c:f>
              <c:strCache>
                <c:ptCount val="1"/>
                <c:pt idx="0">
                  <c:v> 15,621-21,710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'65'!$C$5:$F$5</c:f>
              <c:strCache>
                <c:ptCount val="4"/>
                <c:pt idx="0">
                  <c:v> סך הכל 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'65'!$C$9:$F$9</c:f>
              <c:numCache>
                <c:formatCode>_ * #,##0.0_ ;_ * \-#,##0.0_ ;_ * "-"??_ ;_ @_ </c:formatCode>
                <c:ptCount val="4"/>
                <c:pt idx="0">
                  <c:v>6.1615046845281425</c:v>
                </c:pt>
                <c:pt idx="1">
                  <c:v>8.2063711911357338</c:v>
                </c:pt>
                <c:pt idx="2">
                  <c:v>5.9151746300808705</c:v>
                </c:pt>
                <c:pt idx="3">
                  <c:v>6.2554911263398347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B2-4C8E-A1FE-74D10F4277A5}"/>
            </c:ext>
          </c:extLst>
        </c:ser>
        <c:ser>
          <c:idx val="4"/>
          <c:order val="4"/>
          <c:tx>
            <c:strRef>
              <c:f>'65'!$B$10</c:f>
              <c:strCache>
                <c:ptCount val="1"/>
                <c:pt idx="0">
                  <c:v>21,711 ויותר 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'65'!$C$5:$F$5</c:f>
              <c:strCache>
                <c:ptCount val="4"/>
                <c:pt idx="0">
                  <c:v> סך הכל </c:v>
                </c:pt>
                <c:pt idx="1">
                  <c:v>0-7</c:v>
                </c:pt>
                <c:pt idx="2">
                  <c:v>7-27</c:v>
                </c:pt>
                <c:pt idx="3">
                  <c:v>+27-40</c:v>
                </c:pt>
              </c:strCache>
            </c:strRef>
          </c:cat>
          <c:val>
            <c:numRef>
              <c:f>'65'!$C$10:$F$10</c:f>
              <c:numCache>
                <c:formatCode>_ * #,##0.0_ ;_ * \-#,##0.0_ ;_ * "-"??_ ;_ @_ </c:formatCode>
                <c:ptCount val="4"/>
                <c:pt idx="0">
                  <c:v>7.7535398126188744</c:v>
                </c:pt>
                <c:pt idx="1">
                  <c:v>10.214681440443213</c:v>
                </c:pt>
                <c:pt idx="2">
                  <c:v>7.5714235265035139</c:v>
                </c:pt>
                <c:pt idx="3">
                  <c:v>7.5821472500439286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B2-4C8E-A1FE-74D10F427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870336"/>
        <c:axId val="1051576736"/>
      </c:barChart>
      <c:catAx>
        <c:axId val="1121870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רצועת עזה (ק"מ)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51576736"/>
        <c:crosses val="autoZero"/>
        <c:auto val="1"/>
        <c:lblAlgn val="ctr"/>
        <c:lblOffset val="100"/>
        <c:noMultiLvlLbl val="0"/>
      </c:catAx>
      <c:valAx>
        <c:axId val="105157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218703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41553857491953"/>
          <c:y val="0.41893445293434228"/>
          <c:w val="0.19944817242672253"/>
          <c:h val="0.38401087333861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6656348449719"/>
          <c:y val="9.6312535401159957E-2"/>
          <c:w val="0.58173557901674844"/>
          <c:h val="0.716718920773201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'66'!$B$6</c:f>
              <c:strCache>
                <c:ptCount val="1"/>
                <c:pt idx="0">
                  <c:v> אין הכנסות כשכיר או עצמאי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'66'!$C$5:$F$5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'66'!$C$6:$F$6</c:f>
              <c:numCache>
                <c:formatCode>_ * #,##0.0_ ;_ * \-#,##0.0_ ;_ * "-"??_ ;_ @_ </c:formatCode>
                <c:ptCount val="4"/>
                <c:pt idx="0">
                  <c:v>10.454381459708397</c:v>
                </c:pt>
                <c:pt idx="1">
                  <c:v>9.8719764182296323</c:v>
                </c:pt>
                <c:pt idx="2">
                  <c:v>5.6907428865713916</c:v>
                </c:pt>
                <c:pt idx="3">
                  <c:v>11.031751644155294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7-486E-BF07-C5C4307394B5}"/>
            </c:ext>
          </c:extLst>
        </c:ser>
        <c:ser>
          <c:idx val="1"/>
          <c:order val="1"/>
          <c:tx>
            <c:strRef>
              <c:f>'66'!$B$7</c:f>
              <c:strCache>
                <c:ptCount val="1"/>
                <c:pt idx="0">
                  <c:v> הכנסה כעצמאי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'66'!$C$5:$F$5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'66'!$C$7:$F$7</c:f>
              <c:numCache>
                <c:formatCode>_ * #,##0.0_ ;_ * \-#,##0.0_ ;_ * "-"??_ ;_ @_ </c:formatCode>
                <c:ptCount val="4"/>
                <c:pt idx="0">
                  <c:v>6.7891933190432745</c:v>
                </c:pt>
                <c:pt idx="1">
                  <c:v>6.6699419125509349</c:v>
                </c:pt>
                <c:pt idx="2">
                  <c:v>10.209862237672203</c:v>
                </c:pt>
                <c:pt idx="3">
                  <c:v>6.562477901138533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C7-486E-BF07-C5C4307394B5}"/>
            </c:ext>
          </c:extLst>
        </c:ser>
        <c:ser>
          <c:idx val="2"/>
          <c:order val="2"/>
          <c:tx>
            <c:strRef>
              <c:f>'66'!$B$8</c:f>
              <c:strCache>
                <c:ptCount val="1"/>
                <c:pt idx="0">
                  <c:v> הכנסה כשכיר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'66'!$C$5:$F$5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'66'!$C$8:$F$8</c:f>
              <c:numCache>
                <c:formatCode>_ * #,##0.0_ ;_ * \-#,##0.0_ ;_ * "-"??_ ;_ @_ </c:formatCode>
                <c:ptCount val="4"/>
                <c:pt idx="0">
                  <c:v>76.697298329760827</c:v>
                </c:pt>
                <c:pt idx="1">
                  <c:v>77.019333583793312</c:v>
                </c:pt>
                <c:pt idx="2">
                  <c:v>76.541779322775852</c:v>
                </c:pt>
                <c:pt idx="3">
                  <c:v>76.596926869184841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C7-486E-BF07-C5C4307394B5}"/>
            </c:ext>
          </c:extLst>
        </c:ser>
        <c:ser>
          <c:idx val="3"/>
          <c:order val="3"/>
          <c:tx>
            <c:strRef>
              <c:f>'66'!$B$9</c:f>
              <c:strCache>
                <c:ptCount val="1"/>
                <c:pt idx="0">
                  <c:v> הכנסות גם כשכיר וגם כעצמאי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'66'!$C$5:$F$5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'66'!$C$9:$F$9</c:f>
              <c:numCache>
                <c:formatCode>_ * #,##0.0_ ;_ * \-#,##0.0_ ;_ * "-"??_ ;_ @_ </c:formatCode>
                <c:ptCount val="4"/>
                <c:pt idx="0">
                  <c:v>6.0591268914875105</c:v>
                </c:pt>
                <c:pt idx="1">
                  <c:v>6.438748085426119</c:v>
                </c:pt>
                <c:pt idx="2">
                  <c:v>7.5576155529805593</c:v>
                </c:pt>
                <c:pt idx="3">
                  <c:v>5.8088435855213314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C7-486E-BF07-C5C430739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3349216"/>
        <c:axId val="1118760224"/>
      </c:barChart>
      <c:catAx>
        <c:axId val="1153349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לבנון (ק"מ)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18760224"/>
        <c:crosses val="autoZero"/>
        <c:auto val="1"/>
        <c:lblAlgn val="ctr"/>
        <c:lblOffset val="100"/>
        <c:noMultiLvlLbl val="0"/>
      </c:catAx>
      <c:valAx>
        <c:axId val="111876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5.9790732436472349E-3"/>
              <c:y val="0.38004150643960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533492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16302390452312"/>
          <c:y val="0.47920710891530716"/>
          <c:w val="0.29683697609547682"/>
          <c:h val="0.329227179935841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'67'!$B$6</c:f>
              <c:strCache>
                <c:ptCount val="1"/>
                <c:pt idx="0">
                  <c:v> עד 6,790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'67'!$C$5:$F$5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'67'!$C$6:$F$6</c:f>
              <c:numCache>
                <c:formatCode>_ * #,##0.0_ ;_ * \-#,##0.0_ ;_ * "-"??_ ;_ @_ </c:formatCode>
                <c:ptCount val="4"/>
                <c:pt idx="0">
                  <c:v>48.980883006737116</c:v>
                </c:pt>
                <c:pt idx="1">
                  <c:v>50.495255246934953</c:v>
                </c:pt>
                <c:pt idx="2">
                  <c:v>50.283351202328078</c:v>
                </c:pt>
                <c:pt idx="3">
                  <c:v>48.340505879035319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2-45BF-8720-F172C74F7475}"/>
            </c:ext>
          </c:extLst>
        </c:ser>
        <c:ser>
          <c:idx val="1"/>
          <c:order val="1"/>
          <c:tx>
            <c:strRef>
              <c:f>'67'!$B$7</c:f>
              <c:strCache>
                <c:ptCount val="1"/>
                <c:pt idx="0">
                  <c:v> 6,791-9,730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'67'!$C$5:$F$5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'67'!$C$7:$F$7</c:f>
              <c:numCache>
                <c:formatCode>_ * #,##0.0_ ;_ * \-#,##0.0_ ;_ * "-"??_ ;_ @_ </c:formatCode>
                <c:ptCount val="4"/>
                <c:pt idx="0">
                  <c:v>14.06672138435758</c:v>
                </c:pt>
                <c:pt idx="1">
                  <c:v>15.318279420932326</c:v>
                </c:pt>
                <c:pt idx="2">
                  <c:v>13.616173992954511</c:v>
                </c:pt>
                <c:pt idx="3">
                  <c:v>13.659714814678583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2-45BF-8720-F172C74F7475}"/>
            </c:ext>
          </c:extLst>
        </c:ser>
        <c:ser>
          <c:idx val="2"/>
          <c:order val="2"/>
          <c:tx>
            <c:strRef>
              <c:f>'67'!$B$8</c:f>
              <c:strCache>
                <c:ptCount val="1"/>
                <c:pt idx="0">
                  <c:v> 9,731-15,620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'67'!$C$5:$F$5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'67'!$C$8:$F$8</c:f>
              <c:numCache>
                <c:formatCode>_ * #,##0.0_ ;_ * \-#,##0.0_ ;_ * "-"??_ ;_ @_ </c:formatCode>
                <c:ptCount val="4"/>
                <c:pt idx="0">
                  <c:v>18.459526008002463</c:v>
                </c:pt>
                <c:pt idx="1">
                  <c:v>18.421417191937383</c:v>
                </c:pt>
                <c:pt idx="2">
                  <c:v>17.858783887272171</c:v>
                </c:pt>
                <c:pt idx="3">
                  <c:v>18.521106901582865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2-45BF-8720-F172C74F7475}"/>
            </c:ext>
          </c:extLst>
        </c:ser>
        <c:ser>
          <c:idx val="3"/>
          <c:order val="3"/>
          <c:tx>
            <c:strRef>
              <c:f>'67'!$B$9</c:f>
              <c:strCache>
                <c:ptCount val="1"/>
                <c:pt idx="0">
                  <c:v> 15,621-21,710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'67'!$C$5:$F$5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'67'!$C$9:$F$9</c:f>
              <c:numCache>
                <c:formatCode>_ * #,##0.0_ ;_ * \-#,##0.0_ ;_ * "-"??_ ;_ @_ </c:formatCode>
                <c:ptCount val="4"/>
                <c:pt idx="0">
                  <c:v>9.3404808317089021</c:v>
                </c:pt>
                <c:pt idx="1">
                  <c:v>8.2357830574219033</c:v>
                </c:pt>
                <c:pt idx="2">
                  <c:v>9.4654617858783894</c:v>
                </c:pt>
                <c:pt idx="3">
                  <c:v>9.7215580976201856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02-45BF-8720-F172C74F7475}"/>
            </c:ext>
          </c:extLst>
        </c:ser>
        <c:ser>
          <c:idx val="4"/>
          <c:order val="4"/>
          <c:tx>
            <c:strRef>
              <c:f>'67'!$B$10</c:f>
              <c:strCache>
                <c:ptCount val="1"/>
                <c:pt idx="0">
                  <c:v> 21,711-45,180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'67'!$C$5:$F$5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'67'!$C$10:$F$10</c:f>
              <c:numCache>
                <c:formatCode>_ * #,##0.0_ ;_ * \-#,##0.0_ ;_ * "-"??_ ;_ @_ </c:formatCode>
                <c:ptCount val="4"/>
                <c:pt idx="0">
                  <c:v>8.055470059163504</c:v>
                </c:pt>
                <c:pt idx="1">
                  <c:v>6.8435270485557949</c:v>
                </c:pt>
                <c:pt idx="2">
                  <c:v>7.9797825088068608</c:v>
                </c:pt>
                <c:pt idx="3">
                  <c:v>8.4905776044923424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02-45BF-8720-F172C74F7475}"/>
            </c:ext>
          </c:extLst>
        </c:ser>
        <c:ser>
          <c:idx val="5"/>
          <c:order val="5"/>
          <c:tx>
            <c:strRef>
              <c:f>'67'!$B$11</c:f>
              <c:strCache>
                <c:ptCount val="1"/>
                <c:pt idx="0">
                  <c:v>45,181 ויותר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'67'!$C$5:$F$5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'67'!$C$11:$F$11</c:f>
              <c:numCache>
                <c:formatCode>_ * #,##0.0_ ;_ * \-#,##0.0_ ;_ * "-"??_ ;_ @_ </c:formatCode>
                <c:ptCount val="4"/>
                <c:pt idx="0">
                  <c:v>1.0969187100304367</c:v>
                </c:pt>
                <c:pt idx="1">
                  <c:v>0.68573803421763524</c:v>
                </c:pt>
                <c:pt idx="2">
                  <c:v>0.79644662275999389</c:v>
                </c:pt>
                <c:pt idx="3">
                  <c:v>1.2665367025906991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02-45BF-8720-F172C74F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1924480"/>
        <c:axId val="1118763968"/>
      </c:barChart>
      <c:catAx>
        <c:axId val="130192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לבנון (ק"מ)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18763968"/>
        <c:crosses val="autoZero"/>
        <c:auto val="1"/>
        <c:lblAlgn val="ctr"/>
        <c:lblOffset val="100"/>
        <c:noMultiLvlLbl val="0"/>
      </c:catAx>
      <c:valAx>
        <c:axId val="111876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0192448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502419125320179"/>
          <c:y val="0.34976865919929023"/>
          <c:w val="0.18292761597571389"/>
          <c:h val="0.47171564122308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'68'!$B$6</c:f>
              <c:strCache>
                <c:ptCount val="1"/>
                <c:pt idx="0">
                  <c:v> עד 6,790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'68'!$C$5:$F$5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'68'!$C$6:$F$6</c:f>
              <c:numCache>
                <c:formatCode>_ * #,##0.0_ ;_ * \-#,##0.0_ ;_ * "-"??_ ;_ @_ </c:formatCode>
                <c:ptCount val="4"/>
                <c:pt idx="0">
                  <c:v>65.418502202643168</c:v>
                </c:pt>
                <c:pt idx="1">
                  <c:v>64.792768959435634</c:v>
                </c:pt>
                <c:pt idx="2">
                  <c:v>64.420289855072468</c:v>
                </c:pt>
                <c:pt idx="3">
                  <c:v>65.762822606991179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1-475B-A184-B18D87D177F6}"/>
            </c:ext>
          </c:extLst>
        </c:ser>
        <c:ser>
          <c:idx val="1"/>
          <c:order val="1"/>
          <c:tx>
            <c:strRef>
              <c:f>'68'!$B$7</c:f>
              <c:strCache>
                <c:ptCount val="1"/>
                <c:pt idx="0">
                  <c:v> 6,791-9,730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'68'!$C$5:$F$5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'68'!$C$7:$F$7</c:f>
              <c:numCache>
                <c:formatCode>_ * #,##0.0_ ;_ * \-#,##0.0_ ;_ * "-"??_ ;_ @_ </c:formatCode>
                <c:ptCount val="4"/>
                <c:pt idx="0">
                  <c:v>11.811674008810574</c:v>
                </c:pt>
                <c:pt idx="1">
                  <c:v>12.544091710758378</c:v>
                </c:pt>
                <c:pt idx="2">
                  <c:v>13.405797101449277</c:v>
                </c:pt>
                <c:pt idx="3">
                  <c:v>11.360666448872918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1-475B-A184-B18D87D177F6}"/>
            </c:ext>
          </c:extLst>
        </c:ser>
        <c:ser>
          <c:idx val="2"/>
          <c:order val="2"/>
          <c:tx>
            <c:strRef>
              <c:f>'68'!$B$8</c:f>
              <c:strCache>
                <c:ptCount val="1"/>
                <c:pt idx="0">
                  <c:v> 9,731-15,620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'68'!$C$5:$F$5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'68'!$C$8:$F$8</c:f>
              <c:numCache>
                <c:formatCode>_ * #,##0.0_ ;_ * \-#,##0.0_ ;_ * "-"??_ ;_ @_ </c:formatCode>
                <c:ptCount val="4"/>
                <c:pt idx="0">
                  <c:v>11.051762114537445</c:v>
                </c:pt>
                <c:pt idx="1">
                  <c:v>11.111111111111111</c:v>
                </c:pt>
                <c:pt idx="2">
                  <c:v>12.10144927536232</c:v>
                </c:pt>
                <c:pt idx="3">
                  <c:v>10.911466840901667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21-475B-A184-B18D87D177F6}"/>
            </c:ext>
          </c:extLst>
        </c:ser>
        <c:ser>
          <c:idx val="3"/>
          <c:order val="3"/>
          <c:tx>
            <c:strRef>
              <c:f>'68'!$B$9</c:f>
              <c:strCache>
                <c:ptCount val="1"/>
                <c:pt idx="0">
                  <c:v> 15,621-21,710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'68'!$C$5:$F$5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'68'!$C$9:$F$9</c:f>
              <c:numCache>
                <c:formatCode>_ * #,##0.0_ ;_ * \-#,##0.0_ ;_ * "-"??_ ;_ @_ </c:formatCode>
                <c:ptCount val="4"/>
                <c:pt idx="0">
                  <c:v>5.462555066079295</c:v>
                </c:pt>
                <c:pt idx="1">
                  <c:v>5.9744268077601408</c:v>
                </c:pt>
                <c:pt idx="2">
                  <c:v>5.8695652173913047</c:v>
                </c:pt>
                <c:pt idx="3">
                  <c:v>5.2270499836654691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21-475B-A184-B18D87D177F6}"/>
            </c:ext>
          </c:extLst>
        </c:ser>
        <c:ser>
          <c:idx val="4"/>
          <c:order val="4"/>
          <c:tx>
            <c:strRef>
              <c:f>'68'!$B$10</c:f>
              <c:strCache>
                <c:ptCount val="1"/>
                <c:pt idx="0">
                  <c:v>21,711 ויותר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'68'!$C$5:$F$5</c:f>
              <c:strCache>
                <c:ptCount val="4"/>
                <c:pt idx="0">
                  <c:v> סך הכל </c:v>
                </c:pt>
                <c:pt idx="1">
                  <c:v>0-3.5</c:v>
                </c:pt>
                <c:pt idx="2">
                  <c:v>3.5-5</c:v>
                </c:pt>
                <c:pt idx="3">
                  <c:v>+5-11</c:v>
                </c:pt>
              </c:strCache>
            </c:strRef>
          </c:cat>
          <c:val>
            <c:numRef>
              <c:f>'68'!$C$10:$F$10</c:f>
              <c:numCache>
                <c:formatCode>_ * #,##0.0_ ;_ * \-#,##0.0_ ;_ * "-"??_ ;_ @_ </c:formatCode>
                <c:ptCount val="4"/>
                <c:pt idx="0">
                  <c:v>6.2555066079295161</c:v>
                </c:pt>
                <c:pt idx="1">
                  <c:v>5.5776014109347436</c:v>
                </c:pt>
                <c:pt idx="2">
                  <c:v>4.2028985507246377</c:v>
                </c:pt>
                <c:pt idx="3">
                  <c:v>6.7379941195687687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21-475B-A184-B18D87D17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0862928"/>
        <c:axId val="1360899472"/>
      </c:barChart>
      <c:catAx>
        <c:axId val="136086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לבנון (ק"מ)</a:t>
                </a:r>
              </a:p>
            </c:rich>
          </c:tx>
          <c:layout>
            <c:manualLayout>
              <c:xMode val="edge"/>
              <c:yMode val="edge"/>
              <c:x val="0.3430717383891968"/>
              <c:y val="0.907758497674450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60899472"/>
        <c:crosses val="autoZero"/>
        <c:auto val="1"/>
        <c:lblAlgn val="ctr"/>
        <c:lblOffset val="100"/>
        <c:noMultiLvlLbl val="0"/>
      </c:catAx>
      <c:valAx>
        <c:axId val="136089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200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60862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422366010895161"/>
          <c:y val="0.47038571503131049"/>
          <c:w val="0.2116776490551974"/>
          <c:h val="0.35807905449088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'7'!$B$6</c:f>
              <c:strCache>
                <c:ptCount val="1"/>
                <c:pt idx="0">
                  <c:v>רווקים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'7'!$C$5:$I$5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'7'!$C$6:$I$6</c:f>
              <c:numCache>
                <c:formatCode>_ * #,##0.0_ ;_ * \-#,##0.0_ ;_ * "-"??_ ;_ @_ </c:formatCode>
                <c:ptCount val="7"/>
                <c:pt idx="0">
                  <c:v>30.946926852553258</c:v>
                </c:pt>
                <c:pt idx="1">
                  <c:v>37.448700410396718</c:v>
                </c:pt>
                <c:pt idx="2">
                  <c:v>32.12653434317054</c:v>
                </c:pt>
                <c:pt idx="3">
                  <c:v>32.269508409565738</c:v>
                </c:pt>
                <c:pt idx="4">
                  <c:v>34.169517293804638</c:v>
                </c:pt>
                <c:pt idx="5">
                  <c:v>36.620234604105576</c:v>
                </c:pt>
                <c:pt idx="6">
                  <c:v>30.153653728932973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9-465A-8896-0D120B3846CA}"/>
            </c:ext>
          </c:extLst>
        </c:ser>
        <c:ser>
          <c:idx val="1"/>
          <c:order val="1"/>
          <c:tx>
            <c:strRef>
              <c:f>'7'!$B$7</c:f>
              <c:strCache>
                <c:ptCount val="1"/>
                <c:pt idx="0">
                  <c:v>נשואים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'7'!$C$5:$I$5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'7'!$C$7:$I$7</c:f>
              <c:numCache>
                <c:formatCode>_ * #,##0.0_ ;_ * \-#,##0.0_ ;_ * "-"??_ ;_ @_ </c:formatCode>
                <c:ptCount val="7"/>
                <c:pt idx="0">
                  <c:v>53.831835586871023</c:v>
                </c:pt>
                <c:pt idx="1">
                  <c:v>50.41039671682627</c:v>
                </c:pt>
                <c:pt idx="2">
                  <c:v>51.988117001828151</c:v>
                </c:pt>
                <c:pt idx="3">
                  <c:v>51.087368964839378</c:v>
                </c:pt>
                <c:pt idx="4">
                  <c:v>54.884074496389204</c:v>
                </c:pt>
                <c:pt idx="5">
                  <c:v>54.270527859237539</c:v>
                </c:pt>
                <c:pt idx="6">
                  <c:v>55.130300895323892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9-465A-8896-0D120B3846CA}"/>
            </c:ext>
          </c:extLst>
        </c:ser>
        <c:ser>
          <c:idx val="2"/>
          <c:order val="2"/>
          <c:tx>
            <c:strRef>
              <c:f>'7'!$B$8</c:f>
              <c:strCache>
                <c:ptCount val="1"/>
                <c:pt idx="0">
                  <c:v>גרושים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'7'!$C$5:$I$5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'7'!$C$8:$I$8</c:f>
              <c:numCache>
                <c:formatCode>_ * #,##0.0_ ;_ * \-#,##0.0_ ;_ * "-"??_ ;_ @_ </c:formatCode>
                <c:ptCount val="7"/>
                <c:pt idx="0">
                  <c:v>10.211353471624102</c:v>
                </c:pt>
                <c:pt idx="1">
                  <c:v>8.207934336525307</c:v>
                </c:pt>
                <c:pt idx="2">
                  <c:v>11.540219378427787</c:v>
                </c:pt>
                <c:pt idx="3">
                  <c:v>11.118273376032624</c:v>
                </c:pt>
                <c:pt idx="4">
                  <c:v>7.0695553021664761</c:v>
                </c:pt>
                <c:pt idx="5">
                  <c:v>6.8181818181818175</c:v>
                </c:pt>
                <c:pt idx="6">
                  <c:v>9.8355010568146728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E9-465A-8896-0D120B3846CA}"/>
            </c:ext>
          </c:extLst>
        </c:ser>
        <c:ser>
          <c:idx val="3"/>
          <c:order val="3"/>
          <c:tx>
            <c:strRef>
              <c:f>'7'!$B$9</c:f>
              <c:strCache>
                <c:ptCount val="1"/>
                <c:pt idx="0">
                  <c:v>אלמנים </c:v>
                </c:pt>
              </c:strCache>
            </c:strRef>
          </c:tx>
          <c:spPr>
            <a:solidFill>
              <a:srgbClr val="7F6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'7'!$C$5:$I$5</c:f>
              <c:strCache>
                <c:ptCount val="7"/>
                <c:pt idx="0">
                  <c:v> סך הכל 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'7'!$C$9:$I$9</c:f>
              <c:numCache>
                <c:formatCode>_ * #,##0.0_ ;_ * \-#,##0.0_ ;_ * "-"??_ ;_ @_ </c:formatCode>
                <c:ptCount val="7"/>
                <c:pt idx="0">
                  <c:v>5.0098840889516119</c:v>
                </c:pt>
                <c:pt idx="1">
                  <c:v>3.9329685362517104</c:v>
                </c:pt>
                <c:pt idx="2">
                  <c:v>4.3451292765735179</c:v>
                </c:pt>
                <c:pt idx="3">
                  <c:v>5.5248492495622639</c:v>
                </c:pt>
                <c:pt idx="4">
                  <c:v>3.8768529076396807</c:v>
                </c:pt>
                <c:pt idx="5">
                  <c:v>2.2910557184750733</c:v>
                </c:pt>
                <c:pt idx="6">
                  <c:v>4.880544318928461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E9-465A-8896-0D120B384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1478528"/>
        <c:axId val="1178473552"/>
      </c:barChart>
      <c:catAx>
        <c:axId val="1341478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רצועת עזה</a:t>
                </a:r>
                <a:r>
                  <a:rPr lang="he-IL" sz="1100" b="0" baseline="0"/>
                  <a:t> (ק"מ)</a:t>
                </a:r>
                <a:endParaRPr lang="he-IL" sz="11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178473552"/>
        <c:crosses val="autoZero"/>
        <c:auto val="1"/>
        <c:lblAlgn val="ctr"/>
        <c:lblOffset val="100"/>
        <c:noMultiLvlLbl val="0"/>
      </c:catAx>
      <c:valAx>
        <c:axId val="117847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414785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62113050874456"/>
          <c:y val="0.61095493904383436"/>
          <c:w val="0.11024085289532674"/>
          <c:h val="0.232918782348468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07559614408929"/>
          <c:y val="8.5759807051145637E-2"/>
          <c:w val="0.73863860624727851"/>
          <c:h val="0.723007210305608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'70'!$C$5</c:f>
              <c:strCache>
                <c:ptCount val="1"/>
                <c:pt idx="0">
                  <c:v>0-7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'70'!$B$6:$B$19</c:f>
              <c:strCache>
                <c:ptCount val="14"/>
                <c:pt idx="0">
                  <c:v>A</c:v>
                </c:pt>
                <c:pt idx="1">
                  <c:v>B-C</c:v>
                </c:pt>
                <c:pt idx="2">
                  <c:v>D-E</c:v>
                </c:pt>
                <c:pt idx="3">
                  <c:v>F</c:v>
                </c:pt>
                <c:pt idx="4">
                  <c:v>G</c:v>
                </c:pt>
                <c:pt idx="5">
                  <c:v>H</c:v>
                </c:pt>
                <c:pt idx="6">
                  <c:v>I</c:v>
                </c:pt>
                <c:pt idx="7">
                  <c:v>J</c:v>
                </c:pt>
                <c:pt idx="8">
                  <c:v>K-N</c:v>
                </c:pt>
                <c:pt idx="9">
                  <c:v>O</c:v>
                </c:pt>
                <c:pt idx="10">
                  <c:v>P</c:v>
                </c:pt>
                <c:pt idx="11">
                  <c:v>Q</c:v>
                </c:pt>
                <c:pt idx="12">
                  <c:v>R</c:v>
                </c:pt>
                <c:pt idx="13">
                  <c:v>S</c:v>
                </c:pt>
              </c:strCache>
            </c:strRef>
          </c:cat>
          <c:val>
            <c:numRef>
              <c:f>'70'!$C$6:$C$19</c:f>
              <c:numCache>
                <c:formatCode>_ * #,##0_ ;_ * \-#,##0_ ;_ * "-"??_ ;_ @_ </c:formatCode>
                <c:ptCount val="14"/>
                <c:pt idx="0">
                  <c:v>2070</c:v>
                </c:pt>
                <c:pt idx="1">
                  <c:v>4165</c:v>
                </c:pt>
                <c:pt idx="2">
                  <c:v>289</c:v>
                </c:pt>
                <c:pt idx="3">
                  <c:v>1481</c:v>
                </c:pt>
                <c:pt idx="4">
                  <c:v>3167</c:v>
                </c:pt>
                <c:pt idx="5">
                  <c:v>890</c:v>
                </c:pt>
                <c:pt idx="6">
                  <c:v>1188</c:v>
                </c:pt>
                <c:pt idx="7">
                  <c:v>959</c:v>
                </c:pt>
                <c:pt idx="8">
                  <c:v>3821</c:v>
                </c:pt>
                <c:pt idx="9">
                  <c:v>1794</c:v>
                </c:pt>
                <c:pt idx="10">
                  <c:v>2637</c:v>
                </c:pt>
                <c:pt idx="11">
                  <c:v>2600</c:v>
                </c:pt>
                <c:pt idx="12">
                  <c:v>264</c:v>
                </c:pt>
                <c:pt idx="13">
                  <c:v>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4-469C-BEF7-B39C6C578CA8}"/>
            </c:ext>
          </c:extLst>
        </c:ser>
        <c:ser>
          <c:idx val="1"/>
          <c:order val="1"/>
          <c:tx>
            <c:strRef>
              <c:f>'70'!$D$5</c:f>
              <c:strCache>
                <c:ptCount val="1"/>
                <c:pt idx="0">
                  <c:v>7-27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'70'!$B$6:$B$19</c:f>
              <c:strCache>
                <c:ptCount val="14"/>
                <c:pt idx="0">
                  <c:v>A</c:v>
                </c:pt>
                <c:pt idx="1">
                  <c:v>B-C</c:v>
                </c:pt>
                <c:pt idx="2">
                  <c:v>D-E</c:v>
                </c:pt>
                <c:pt idx="3">
                  <c:v>F</c:v>
                </c:pt>
                <c:pt idx="4">
                  <c:v>G</c:v>
                </c:pt>
                <c:pt idx="5">
                  <c:v>H</c:v>
                </c:pt>
                <c:pt idx="6">
                  <c:v>I</c:v>
                </c:pt>
                <c:pt idx="7">
                  <c:v>J</c:v>
                </c:pt>
                <c:pt idx="8">
                  <c:v>K-N</c:v>
                </c:pt>
                <c:pt idx="9">
                  <c:v>O</c:v>
                </c:pt>
                <c:pt idx="10">
                  <c:v>P</c:v>
                </c:pt>
                <c:pt idx="11">
                  <c:v>Q</c:v>
                </c:pt>
                <c:pt idx="12">
                  <c:v>R</c:v>
                </c:pt>
                <c:pt idx="13">
                  <c:v>S</c:v>
                </c:pt>
              </c:strCache>
            </c:strRef>
          </c:cat>
          <c:val>
            <c:numRef>
              <c:f>'70'!$D$6:$D$19</c:f>
              <c:numCache>
                <c:formatCode>_ * #,##0_ ;_ * \-#,##0_ ;_ * "-"??_ ;_ @_ </c:formatCode>
                <c:ptCount val="14"/>
                <c:pt idx="0">
                  <c:v>7028</c:v>
                </c:pt>
                <c:pt idx="1">
                  <c:v>37576</c:v>
                </c:pt>
                <c:pt idx="2">
                  <c:v>3382</c:v>
                </c:pt>
                <c:pt idx="3">
                  <c:v>18364</c:v>
                </c:pt>
                <c:pt idx="4">
                  <c:v>43980</c:v>
                </c:pt>
                <c:pt idx="5">
                  <c:v>17138</c:v>
                </c:pt>
                <c:pt idx="6">
                  <c:v>15998</c:v>
                </c:pt>
                <c:pt idx="7">
                  <c:v>8498</c:v>
                </c:pt>
                <c:pt idx="8">
                  <c:v>48587</c:v>
                </c:pt>
                <c:pt idx="9">
                  <c:v>17800</c:v>
                </c:pt>
                <c:pt idx="10">
                  <c:v>29020</c:v>
                </c:pt>
                <c:pt idx="11">
                  <c:v>35619</c:v>
                </c:pt>
                <c:pt idx="12">
                  <c:v>2957</c:v>
                </c:pt>
                <c:pt idx="13">
                  <c:v>11830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4-469C-BEF7-B39C6C578CA8}"/>
            </c:ext>
          </c:extLst>
        </c:ser>
        <c:ser>
          <c:idx val="2"/>
          <c:order val="2"/>
          <c:tx>
            <c:strRef>
              <c:f>'70'!$E$5</c:f>
              <c:strCache>
                <c:ptCount val="1"/>
                <c:pt idx="0">
                  <c:v>+27-40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'70'!$B$6:$B$19</c:f>
              <c:strCache>
                <c:ptCount val="14"/>
                <c:pt idx="0">
                  <c:v>A</c:v>
                </c:pt>
                <c:pt idx="1">
                  <c:v>B-C</c:v>
                </c:pt>
                <c:pt idx="2">
                  <c:v>D-E</c:v>
                </c:pt>
                <c:pt idx="3">
                  <c:v>F</c:v>
                </c:pt>
                <c:pt idx="4">
                  <c:v>G</c:v>
                </c:pt>
                <c:pt idx="5">
                  <c:v>H</c:v>
                </c:pt>
                <c:pt idx="6">
                  <c:v>I</c:v>
                </c:pt>
                <c:pt idx="7">
                  <c:v>J</c:v>
                </c:pt>
                <c:pt idx="8">
                  <c:v>K-N</c:v>
                </c:pt>
                <c:pt idx="9">
                  <c:v>O</c:v>
                </c:pt>
                <c:pt idx="10">
                  <c:v>P</c:v>
                </c:pt>
                <c:pt idx="11">
                  <c:v>Q</c:v>
                </c:pt>
                <c:pt idx="12">
                  <c:v>R</c:v>
                </c:pt>
                <c:pt idx="13">
                  <c:v>S</c:v>
                </c:pt>
              </c:strCache>
            </c:strRef>
          </c:cat>
          <c:val>
            <c:numRef>
              <c:f>'70'!$E$6:$E$19</c:f>
              <c:numCache>
                <c:formatCode>_ * #,##0_ ;_ * \-#,##0_ ;_ * "-"??_ ;_ @_ </c:formatCode>
                <c:ptCount val="14"/>
                <c:pt idx="0">
                  <c:v>2178</c:v>
                </c:pt>
                <c:pt idx="1">
                  <c:v>16819</c:v>
                </c:pt>
                <c:pt idx="2">
                  <c:v>1442</c:v>
                </c:pt>
                <c:pt idx="3">
                  <c:v>6919</c:v>
                </c:pt>
                <c:pt idx="4">
                  <c:v>17588</c:v>
                </c:pt>
                <c:pt idx="5">
                  <c:v>4229</c:v>
                </c:pt>
                <c:pt idx="6">
                  <c:v>8354</c:v>
                </c:pt>
                <c:pt idx="7">
                  <c:v>4362</c:v>
                </c:pt>
                <c:pt idx="8">
                  <c:v>23105</c:v>
                </c:pt>
                <c:pt idx="9">
                  <c:v>8614</c:v>
                </c:pt>
                <c:pt idx="10">
                  <c:v>13496</c:v>
                </c:pt>
                <c:pt idx="11">
                  <c:v>17931</c:v>
                </c:pt>
                <c:pt idx="12">
                  <c:v>1911</c:v>
                </c:pt>
                <c:pt idx="13">
                  <c:v>4786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4-469C-BEF7-B39C6C578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65402032"/>
        <c:axId val="1435895344"/>
      </c:barChart>
      <c:catAx>
        <c:axId val="156540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35895344"/>
        <c:crosses val="autoZero"/>
        <c:auto val="1"/>
        <c:lblAlgn val="ctr"/>
        <c:lblOffset val="100"/>
        <c:noMultiLvlLbl val="0"/>
      </c:catAx>
      <c:valAx>
        <c:axId val="143589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1.0624169986719787E-2"/>
              <c:y val="0.28188976377952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6540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574495317714919"/>
          <c:y val="0.6652122364014843"/>
          <c:w val="0.10395661190499336"/>
          <c:h val="0.217345724226332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678474152995"/>
          <c:y val="8.1276940473680045E-2"/>
          <c:w val="0.73883877722831814"/>
          <c:h val="0.734044335720755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'71'!$C$5</c:f>
              <c:strCache>
                <c:ptCount val="1"/>
                <c:pt idx="0">
                  <c:v>0-3.5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'71'!$B$6:$B$20</c:f>
              <c:strCache>
                <c:ptCount val="15"/>
                <c:pt idx="0">
                  <c:v>A</c:v>
                </c:pt>
                <c:pt idx="1">
                  <c:v>B-C</c:v>
                </c:pt>
                <c:pt idx="2">
                  <c:v>D-E</c:v>
                </c:pt>
                <c:pt idx="3">
                  <c:v>F</c:v>
                </c:pt>
                <c:pt idx="4">
                  <c:v>G</c:v>
                </c:pt>
                <c:pt idx="5">
                  <c:v>H</c:v>
                </c:pt>
                <c:pt idx="6">
                  <c:v>I</c:v>
                </c:pt>
                <c:pt idx="7">
                  <c:v>J</c:v>
                </c:pt>
                <c:pt idx="8">
                  <c:v>K-M</c:v>
                </c:pt>
                <c:pt idx="9">
                  <c:v>N</c:v>
                </c:pt>
                <c:pt idx="10">
                  <c:v>O</c:v>
                </c:pt>
                <c:pt idx="11">
                  <c:v>P</c:v>
                </c:pt>
                <c:pt idx="12">
                  <c:v>Q</c:v>
                </c:pt>
                <c:pt idx="13">
                  <c:v>R</c:v>
                </c:pt>
                <c:pt idx="14">
                  <c:v>S</c:v>
                </c:pt>
              </c:strCache>
            </c:strRef>
          </c:cat>
          <c:val>
            <c:numRef>
              <c:f>'71'!$C$6:$C$20</c:f>
              <c:numCache>
                <c:formatCode>_ * #,##0_ ;_ * \-#,##0_ ;_ * "-"??_ ;_ @_ </c:formatCode>
                <c:ptCount val="15"/>
                <c:pt idx="0">
                  <c:v>1617</c:v>
                </c:pt>
                <c:pt idx="1">
                  <c:v>5204</c:v>
                </c:pt>
                <c:pt idx="2">
                  <c:v>204</c:v>
                </c:pt>
                <c:pt idx="3">
                  <c:v>922</c:v>
                </c:pt>
                <c:pt idx="4">
                  <c:v>3292</c:v>
                </c:pt>
                <c:pt idx="5">
                  <c:v>787</c:v>
                </c:pt>
                <c:pt idx="6">
                  <c:v>2472</c:v>
                </c:pt>
                <c:pt idx="7">
                  <c:v>782</c:v>
                </c:pt>
                <c:pt idx="8">
                  <c:v>2056</c:v>
                </c:pt>
                <c:pt idx="9">
                  <c:v>1789</c:v>
                </c:pt>
                <c:pt idx="10">
                  <c:v>2102</c:v>
                </c:pt>
                <c:pt idx="11">
                  <c:v>2762</c:v>
                </c:pt>
                <c:pt idx="12">
                  <c:v>2362</c:v>
                </c:pt>
                <c:pt idx="13">
                  <c:v>633</c:v>
                </c:pt>
                <c:pt idx="14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6-4685-B8B2-EEC090BB4357}"/>
            </c:ext>
          </c:extLst>
        </c:ser>
        <c:ser>
          <c:idx val="1"/>
          <c:order val="1"/>
          <c:tx>
            <c:strRef>
              <c:f>'71'!$D$5</c:f>
              <c:strCache>
                <c:ptCount val="1"/>
                <c:pt idx="0">
                  <c:v>3.5-5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'71'!$B$6:$B$20</c:f>
              <c:strCache>
                <c:ptCount val="15"/>
                <c:pt idx="0">
                  <c:v>A</c:v>
                </c:pt>
                <c:pt idx="1">
                  <c:v>B-C</c:v>
                </c:pt>
                <c:pt idx="2">
                  <c:v>D-E</c:v>
                </c:pt>
                <c:pt idx="3">
                  <c:v>F</c:v>
                </c:pt>
                <c:pt idx="4">
                  <c:v>G</c:v>
                </c:pt>
                <c:pt idx="5">
                  <c:v>H</c:v>
                </c:pt>
                <c:pt idx="6">
                  <c:v>I</c:v>
                </c:pt>
                <c:pt idx="7">
                  <c:v>J</c:v>
                </c:pt>
                <c:pt idx="8">
                  <c:v>K-M</c:v>
                </c:pt>
                <c:pt idx="9">
                  <c:v>N</c:v>
                </c:pt>
                <c:pt idx="10">
                  <c:v>O</c:v>
                </c:pt>
                <c:pt idx="11">
                  <c:v>P</c:v>
                </c:pt>
                <c:pt idx="12">
                  <c:v>Q</c:v>
                </c:pt>
                <c:pt idx="13">
                  <c:v>R</c:v>
                </c:pt>
                <c:pt idx="14">
                  <c:v>S</c:v>
                </c:pt>
              </c:strCache>
            </c:strRef>
          </c:cat>
          <c:val>
            <c:numRef>
              <c:f>'71'!$D$6:$D$20</c:f>
              <c:numCache>
                <c:formatCode>_ * #,##0_ ;_ * \-#,##0_ ;_ * "-"??_ ;_ @_ </c:formatCode>
                <c:ptCount val="15"/>
                <c:pt idx="0">
                  <c:v>421</c:v>
                </c:pt>
                <c:pt idx="1">
                  <c:v>961</c:v>
                </c:pt>
                <c:pt idx="2">
                  <c:v>84</c:v>
                </c:pt>
                <c:pt idx="3">
                  <c:v>215</c:v>
                </c:pt>
                <c:pt idx="4">
                  <c:v>637</c:v>
                </c:pt>
                <c:pt idx="5">
                  <c:v>225</c:v>
                </c:pt>
                <c:pt idx="6">
                  <c:v>350</c:v>
                </c:pt>
                <c:pt idx="7">
                  <c:v>143</c:v>
                </c:pt>
                <c:pt idx="8">
                  <c:v>438</c:v>
                </c:pt>
                <c:pt idx="9">
                  <c:v>592</c:v>
                </c:pt>
                <c:pt idx="10">
                  <c:v>610</c:v>
                </c:pt>
                <c:pt idx="11">
                  <c:v>634</c:v>
                </c:pt>
                <c:pt idx="12">
                  <c:v>510</c:v>
                </c:pt>
                <c:pt idx="13">
                  <c:v>115</c:v>
                </c:pt>
                <c:pt idx="14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A6-4685-B8B2-EEC090BB4357}"/>
            </c:ext>
          </c:extLst>
        </c:ser>
        <c:ser>
          <c:idx val="2"/>
          <c:order val="2"/>
          <c:tx>
            <c:strRef>
              <c:f>'71'!$E$5</c:f>
              <c:strCache>
                <c:ptCount val="1"/>
                <c:pt idx="0">
                  <c:v>+5-11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'71'!$B$6:$B$20</c:f>
              <c:strCache>
                <c:ptCount val="15"/>
                <c:pt idx="0">
                  <c:v>A</c:v>
                </c:pt>
                <c:pt idx="1">
                  <c:v>B-C</c:v>
                </c:pt>
                <c:pt idx="2">
                  <c:v>D-E</c:v>
                </c:pt>
                <c:pt idx="3">
                  <c:v>F</c:v>
                </c:pt>
                <c:pt idx="4">
                  <c:v>G</c:v>
                </c:pt>
                <c:pt idx="5">
                  <c:v>H</c:v>
                </c:pt>
                <c:pt idx="6">
                  <c:v>I</c:v>
                </c:pt>
                <c:pt idx="7">
                  <c:v>J</c:v>
                </c:pt>
                <c:pt idx="8">
                  <c:v>K-M</c:v>
                </c:pt>
                <c:pt idx="9">
                  <c:v>N</c:v>
                </c:pt>
                <c:pt idx="10">
                  <c:v>O</c:v>
                </c:pt>
                <c:pt idx="11">
                  <c:v>P</c:v>
                </c:pt>
                <c:pt idx="12">
                  <c:v>Q</c:v>
                </c:pt>
                <c:pt idx="13">
                  <c:v>R</c:v>
                </c:pt>
                <c:pt idx="14">
                  <c:v>S</c:v>
                </c:pt>
              </c:strCache>
            </c:strRef>
          </c:cat>
          <c:val>
            <c:numRef>
              <c:f>'71'!$E$6:$E$20</c:f>
              <c:numCache>
                <c:formatCode>_ * #,##0_ ;_ * \-#,##0_ ;_ * "-"??_ ;_ @_ </c:formatCode>
                <c:ptCount val="15"/>
                <c:pt idx="0">
                  <c:v>3577</c:v>
                </c:pt>
                <c:pt idx="1">
                  <c:v>14670</c:v>
                </c:pt>
                <c:pt idx="2">
                  <c:v>654</c:v>
                </c:pt>
                <c:pt idx="3">
                  <c:v>2898</c:v>
                </c:pt>
                <c:pt idx="4">
                  <c:v>8732</c:v>
                </c:pt>
                <c:pt idx="5">
                  <c:v>2302</c:v>
                </c:pt>
                <c:pt idx="6">
                  <c:v>5685</c:v>
                </c:pt>
                <c:pt idx="7">
                  <c:v>2352</c:v>
                </c:pt>
                <c:pt idx="8">
                  <c:v>6331</c:v>
                </c:pt>
                <c:pt idx="9">
                  <c:v>5174</c:v>
                </c:pt>
                <c:pt idx="10">
                  <c:v>6864</c:v>
                </c:pt>
                <c:pt idx="11">
                  <c:v>7792</c:v>
                </c:pt>
                <c:pt idx="12">
                  <c:v>7838</c:v>
                </c:pt>
                <c:pt idx="13">
                  <c:v>1225</c:v>
                </c:pt>
                <c:pt idx="14">
                  <c:v>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6-4685-B8B2-EEC090BB4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38729824"/>
        <c:axId val="1576037520"/>
      </c:barChart>
      <c:catAx>
        <c:axId val="153872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76037520"/>
        <c:crosses val="autoZero"/>
        <c:auto val="1"/>
        <c:lblAlgn val="ctr"/>
        <c:lblOffset val="100"/>
        <c:noMultiLvlLbl val="0"/>
      </c:catAx>
      <c:valAx>
        <c:axId val="157603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7.9718651677744938E-3"/>
              <c:y val="0.264459634461869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3872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227167690505871"/>
          <c:y val="0.61526064601529018"/>
          <c:w val="7.889112917489087E-2"/>
          <c:h val="0.204281168543760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4579214832186"/>
          <c:y val="6.2999328250195649E-2"/>
          <c:w val="0.731045540849947"/>
          <c:h val="0.75388139807062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'73'!$C$5</c:f>
              <c:strCache>
                <c:ptCount val="1"/>
                <c:pt idx="0">
                  <c:v>0-7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'73'!$B$6:$B$19</c:f>
              <c:strCache>
                <c:ptCount val="14"/>
                <c:pt idx="0">
                  <c:v>A</c:v>
                </c:pt>
                <c:pt idx="1">
                  <c:v>B-C</c:v>
                </c:pt>
                <c:pt idx="2">
                  <c:v>F</c:v>
                </c:pt>
                <c:pt idx="3">
                  <c:v>G</c:v>
                </c:pt>
                <c:pt idx="4">
                  <c:v>H</c:v>
                </c:pt>
                <c:pt idx="5">
                  <c:v>I</c:v>
                </c:pt>
                <c:pt idx="6">
                  <c:v>J</c:v>
                </c:pt>
                <c:pt idx="7">
                  <c:v>L</c:v>
                </c:pt>
                <c:pt idx="8">
                  <c:v>M</c:v>
                </c:pt>
                <c:pt idx="9">
                  <c:v>N</c:v>
                </c:pt>
                <c:pt idx="10">
                  <c:v>P</c:v>
                </c:pt>
                <c:pt idx="11">
                  <c:v>Q</c:v>
                </c:pt>
                <c:pt idx="12">
                  <c:v>R</c:v>
                </c:pt>
                <c:pt idx="13">
                  <c:v>S</c:v>
                </c:pt>
              </c:strCache>
            </c:strRef>
          </c:cat>
          <c:val>
            <c:numRef>
              <c:f>'73'!$C$6:$C$19</c:f>
              <c:numCache>
                <c:formatCode>_ * #,##0_ ;_ * \-#,##0_ ;_ * "-"??_ ;_ @_ </c:formatCode>
                <c:ptCount val="14"/>
                <c:pt idx="0">
                  <c:v>390</c:v>
                </c:pt>
                <c:pt idx="1">
                  <c:v>149</c:v>
                </c:pt>
                <c:pt idx="2">
                  <c:v>354</c:v>
                </c:pt>
                <c:pt idx="3">
                  <c:v>357</c:v>
                </c:pt>
                <c:pt idx="4">
                  <c:v>34</c:v>
                </c:pt>
                <c:pt idx="5">
                  <c:v>28</c:v>
                </c:pt>
                <c:pt idx="6">
                  <c:v>113</c:v>
                </c:pt>
                <c:pt idx="7">
                  <c:v>54</c:v>
                </c:pt>
                <c:pt idx="8">
                  <c:v>438</c:v>
                </c:pt>
                <c:pt idx="9">
                  <c:v>142</c:v>
                </c:pt>
                <c:pt idx="10">
                  <c:v>230</c:v>
                </c:pt>
                <c:pt idx="11">
                  <c:v>213</c:v>
                </c:pt>
                <c:pt idx="12">
                  <c:v>308</c:v>
                </c:pt>
                <c:pt idx="13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5-4816-B617-AF6E84A218AC}"/>
            </c:ext>
          </c:extLst>
        </c:ser>
        <c:ser>
          <c:idx val="1"/>
          <c:order val="1"/>
          <c:tx>
            <c:strRef>
              <c:f>'73'!$D$5</c:f>
              <c:strCache>
                <c:ptCount val="1"/>
                <c:pt idx="0">
                  <c:v>7-27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'73'!$B$6:$B$19</c:f>
              <c:strCache>
                <c:ptCount val="14"/>
                <c:pt idx="0">
                  <c:v>A</c:v>
                </c:pt>
                <c:pt idx="1">
                  <c:v>B-C</c:v>
                </c:pt>
                <c:pt idx="2">
                  <c:v>F</c:v>
                </c:pt>
                <c:pt idx="3">
                  <c:v>G</c:v>
                </c:pt>
                <c:pt idx="4">
                  <c:v>H</c:v>
                </c:pt>
                <c:pt idx="5">
                  <c:v>I</c:v>
                </c:pt>
                <c:pt idx="6">
                  <c:v>J</c:v>
                </c:pt>
                <c:pt idx="7">
                  <c:v>L</c:v>
                </c:pt>
                <c:pt idx="8">
                  <c:v>M</c:v>
                </c:pt>
                <c:pt idx="9">
                  <c:v>N</c:v>
                </c:pt>
                <c:pt idx="10">
                  <c:v>P</c:v>
                </c:pt>
                <c:pt idx="11">
                  <c:v>Q</c:v>
                </c:pt>
                <c:pt idx="12">
                  <c:v>R</c:v>
                </c:pt>
                <c:pt idx="13">
                  <c:v>S</c:v>
                </c:pt>
              </c:strCache>
            </c:strRef>
          </c:cat>
          <c:val>
            <c:numRef>
              <c:f>'73'!$D$6:$D$19</c:f>
              <c:numCache>
                <c:formatCode>_ * #,##0_ ;_ * \-#,##0_ ;_ * "-"??_ ;_ @_ </c:formatCode>
                <c:ptCount val="14"/>
                <c:pt idx="0">
                  <c:v>1766</c:v>
                </c:pt>
                <c:pt idx="1">
                  <c:v>1520</c:v>
                </c:pt>
                <c:pt idx="2">
                  <c:v>3744</c:v>
                </c:pt>
                <c:pt idx="3">
                  <c:v>4593</c:v>
                </c:pt>
                <c:pt idx="4">
                  <c:v>2872</c:v>
                </c:pt>
                <c:pt idx="5">
                  <c:v>1066</c:v>
                </c:pt>
                <c:pt idx="6">
                  <c:v>1009</c:v>
                </c:pt>
                <c:pt idx="7">
                  <c:v>869</c:v>
                </c:pt>
                <c:pt idx="8">
                  <c:v>4379</c:v>
                </c:pt>
                <c:pt idx="9">
                  <c:v>1357</c:v>
                </c:pt>
                <c:pt idx="10">
                  <c:v>1981</c:v>
                </c:pt>
                <c:pt idx="11">
                  <c:v>2797</c:v>
                </c:pt>
                <c:pt idx="12">
                  <c:v>2297</c:v>
                </c:pt>
                <c:pt idx="13">
                  <c:v>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5-4816-B617-AF6E84A218AC}"/>
            </c:ext>
          </c:extLst>
        </c:ser>
        <c:ser>
          <c:idx val="2"/>
          <c:order val="2"/>
          <c:tx>
            <c:strRef>
              <c:f>'73'!$E$5</c:f>
              <c:strCache>
                <c:ptCount val="1"/>
                <c:pt idx="0">
                  <c:v>+27-40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'73'!$B$6:$B$19</c:f>
              <c:strCache>
                <c:ptCount val="14"/>
                <c:pt idx="0">
                  <c:v>A</c:v>
                </c:pt>
                <c:pt idx="1">
                  <c:v>B-C</c:v>
                </c:pt>
                <c:pt idx="2">
                  <c:v>F</c:v>
                </c:pt>
                <c:pt idx="3">
                  <c:v>G</c:v>
                </c:pt>
                <c:pt idx="4">
                  <c:v>H</c:v>
                </c:pt>
                <c:pt idx="5">
                  <c:v>I</c:v>
                </c:pt>
                <c:pt idx="6">
                  <c:v>J</c:v>
                </c:pt>
                <c:pt idx="7">
                  <c:v>L</c:v>
                </c:pt>
                <c:pt idx="8">
                  <c:v>M</c:v>
                </c:pt>
                <c:pt idx="9">
                  <c:v>N</c:v>
                </c:pt>
                <c:pt idx="10">
                  <c:v>P</c:v>
                </c:pt>
                <c:pt idx="11">
                  <c:v>Q</c:v>
                </c:pt>
                <c:pt idx="12">
                  <c:v>R</c:v>
                </c:pt>
                <c:pt idx="13">
                  <c:v>S</c:v>
                </c:pt>
              </c:strCache>
            </c:strRef>
          </c:cat>
          <c:val>
            <c:numRef>
              <c:f>'73'!$E$6:$E$19</c:f>
              <c:numCache>
                <c:formatCode>_ * #,##0_ ;_ * \-#,##0_ ;_ * "-"??_ ;_ @_ </c:formatCode>
                <c:ptCount val="14"/>
                <c:pt idx="0">
                  <c:v>454</c:v>
                </c:pt>
                <c:pt idx="1">
                  <c:v>534</c:v>
                </c:pt>
                <c:pt idx="2">
                  <c:v>1353</c:v>
                </c:pt>
                <c:pt idx="3">
                  <c:v>1800</c:v>
                </c:pt>
                <c:pt idx="4">
                  <c:v>1008</c:v>
                </c:pt>
                <c:pt idx="5">
                  <c:v>551</c:v>
                </c:pt>
                <c:pt idx="6">
                  <c:v>413</c:v>
                </c:pt>
                <c:pt idx="7">
                  <c:v>397</c:v>
                </c:pt>
                <c:pt idx="8">
                  <c:v>2132</c:v>
                </c:pt>
                <c:pt idx="9">
                  <c:v>486</c:v>
                </c:pt>
                <c:pt idx="10">
                  <c:v>867</c:v>
                </c:pt>
                <c:pt idx="11">
                  <c:v>1644</c:v>
                </c:pt>
                <c:pt idx="12">
                  <c:v>1044</c:v>
                </c:pt>
                <c:pt idx="13">
                  <c:v>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95-4816-B617-AF6E84A21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7463424"/>
        <c:axId val="1435908656"/>
      </c:barChart>
      <c:catAx>
        <c:axId val="135746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35908656"/>
        <c:crosses val="autoZero"/>
        <c:auto val="1"/>
        <c:lblAlgn val="ctr"/>
        <c:lblOffset val="100"/>
        <c:noMultiLvlLbl val="0"/>
      </c:catAx>
      <c:valAx>
        <c:axId val="143590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1.7730496453900711E-2"/>
              <c:y val="0.24905692344012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5746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937147484224044"/>
          <c:y val="0.61795775528059005"/>
          <c:w val="9.3363489138325789E-2"/>
          <c:h val="0.203648224710697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1743558726568"/>
          <c:y val="6.7155220047238617E-2"/>
          <c:w val="0.73309871827899176"/>
          <c:h val="0.73312206552874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'74'!$C$6</c:f>
              <c:strCache>
                <c:ptCount val="1"/>
                <c:pt idx="0">
                  <c:v>0-3.5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'74'!$B$7:$B$19</c:f>
              <c:strCache>
                <c:ptCount val="13"/>
                <c:pt idx="0">
                  <c:v>A</c:v>
                </c:pt>
                <c:pt idx="1">
                  <c:v>B-C</c:v>
                </c:pt>
                <c:pt idx="2">
                  <c:v>F</c:v>
                </c:pt>
                <c:pt idx="3">
                  <c:v>G</c:v>
                </c:pt>
                <c:pt idx="4">
                  <c:v>H</c:v>
                </c:pt>
                <c:pt idx="5">
                  <c:v>I</c:v>
                </c:pt>
                <c:pt idx="6">
                  <c:v>J</c:v>
                </c:pt>
                <c:pt idx="7">
                  <c:v>K-M</c:v>
                </c:pt>
                <c:pt idx="8">
                  <c:v>N</c:v>
                </c:pt>
                <c:pt idx="9">
                  <c:v>P</c:v>
                </c:pt>
                <c:pt idx="10">
                  <c:v>Q</c:v>
                </c:pt>
                <c:pt idx="11">
                  <c:v>R</c:v>
                </c:pt>
                <c:pt idx="12">
                  <c:v>S</c:v>
                </c:pt>
              </c:strCache>
            </c:strRef>
          </c:cat>
          <c:val>
            <c:numRef>
              <c:f>'74'!$C$7:$C$19</c:f>
              <c:numCache>
                <c:formatCode>_ * #,##0_ ;_ * \-#,##0_ ;_ * "-"??_ ;_ @_ </c:formatCode>
                <c:ptCount val="13"/>
                <c:pt idx="0">
                  <c:v>915</c:v>
                </c:pt>
                <c:pt idx="1">
                  <c:v>222</c:v>
                </c:pt>
                <c:pt idx="2">
                  <c:v>466</c:v>
                </c:pt>
                <c:pt idx="3">
                  <c:v>506</c:v>
                </c:pt>
                <c:pt idx="4">
                  <c:v>182</c:v>
                </c:pt>
                <c:pt idx="5">
                  <c:v>337</c:v>
                </c:pt>
                <c:pt idx="6">
                  <c:v>117</c:v>
                </c:pt>
                <c:pt idx="7">
                  <c:v>626</c:v>
                </c:pt>
                <c:pt idx="8">
                  <c:v>199</c:v>
                </c:pt>
                <c:pt idx="9">
                  <c:v>254</c:v>
                </c:pt>
                <c:pt idx="10">
                  <c:v>314</c:v>
                </c:pt>
                <c:pt idx="11">
                  <c:v>341</c:v>
                </c:pt>
                <c:pt idx="12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5-4E15-B04B-CF493D32C03B}"/>
            </c:ext>
          </c:extLst>
        </c:ser>
        <c:ser>
          <c:idx val="1"/>
          <c:order val="1"/>
          <c:tx>
            <c:strRef>
              <c:f>'74'!$D$6</c:f>
              <c:strCache>
                <c:ptCount val="1"/>
                <c:pt idx="0">
                  <c:v>3.5-5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'74'!$B$7:$B$19</c:f>
              <c:strCache>
                <c:ptCount val="13"/>
                <c:pt idx="0">
                  <c:v>A</c:v>
                </c:pt>
                <c:pt idx="1">
                  <c:v>B-C</c:v>
                </c:pt>
                <c:pt idx="2">
                  <c:v>F</c:v>
                </c:pt>
                <c:pt idx="3">
                  <c:v>G</c:v>
                </c:pt>
                <c:pt idx="4">
                  <c:v>H</c:v>
                </c:pt>
                <c:pt idx="5">
                  <c:v>I</c:v>
                </c:pt>
                <c:pt idx="6">
                  <c:v>J</c:v>
                </c:pt>
                <c:pt idx="7">
                  <c:v>K-M</c:v>
                </c:pt>
                <c:pt idx="8">
                  <c:v>N</c:v>
                </c:pt>
                <c:pt idx="9">
                  <c:v>P</c:v>
                </c:pt>
                <c:pt idx="10">
                  <c:v>Q</c:v>
                </c:pt>
                <c:pt idx="11">
                  <c:v>R</c:v>
                </c:pt>
                <c:pt idx="12">
                  <c:v>S</c:v>
                </c:pt>
              </c:strCache>
            </c:strRef>
          </c:cat>
          <c:val>
            <c:numRef>
              <c:f>'74'!$D$7:$D$19</c:f>
              <c:numCache>
                <c:formatCode>_ * #,##0_ ;_ * \-#,##0_ ;_ * "-"??_ ;_ @_ </c:formatCode>
                <c:ptCount val="13"/>
                <c:pt idx="0">
                  <c:v>537</c:v>
                </c:pt>
                <c:pt idx="1">
                  <c:v>60</c:v>
                </c:pt>
                <c:pt idx="2">
                  <c:v>108</c:v>
                </c:pt>
                <c:pt idx="3">
                  <c:v>182</c:v>
                </c:pt>
                <c:pt idx="4">
                  <c:v>53</c:v>
                </c:pt>
                <c:pt idx="5">
                  <c:v>126</c:v>
                </c:pt>
                <c:pt idx="6">
                  <c:v>26</c:v>
                </c:pt>
                <c:pt idx="7">
                  <c:v>169</c:v>
                </c:pt>
                <c:pt idx="8">
                  <c:v>53</c:v>
                </c:pt>
                <c:pt idx="9">
                  <c:v>45</c:v>
                </c:pt>
                <c:pt idx="10">
                  <c:v>85</c:v>
                </c:pt>
                <c:pt idx="11">
                  <c:v>76</c:v>
                </c:pt>
                <c:pt idx="1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5-4E15-B04B-CF493D32C03B}"/>
            </c:ext>
          </c:extLst>
        </c:ser>
        <c:ser>
          <c:idx val="2"/>
          <c:order val="2"/>
          <c:tx>
            <c:strRef>
              <c:f>'74'!$E$6</c:f>
              <c:strCache>
                <c:ptCount val="1"/>
                <c:pt idx="0">
                  <c:v>+5-11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'74'!$B$7:$B$19</c:f>
              <c:strCache>
                <c:ptCount val="13"/>
                <c:pt idx="0">
                  <c:v>A</c:v>
                </c:pt>
                <c:pt idx="1">
                  <c:v>B-C</c:v>
                </c:pt>
                <c:pt idx="2">
                  <c:v>F</c:v>
                </c:pt>
                <c:pt idx="3">
                  <c:v>G</c:v>
                </c:pt>
                <c:pt idx="4">
                  <c:v>H</c:v>
                </c:pt>
                <c:pt idx="5">
                  <c:v>I</c:v>
                </c:pt>
                <c:pt idx="6">
                  <c:v>J</c:v>
                </c:pt>
                <c:pt idx="7">
                  <c:v>K-M</c:v>
                </c:pt>
                <c:pt idx="8">
                  <c:v>N</c:v>
                </c:pt>
                <c:pt idx="9">
                  <c:v>P</c:v>
                </c:pt>
                <c:pt idx="10">
                  <c:v>Q</c:v>
                </c:pt>
                <c:pt idx="11">
                  <c:v>R</c:v>
                </c:pt>
                <c:pt idx="12">
                  <c:v>S</c:v>
                </c:pt>
              </c:strCache>
            </c:strRef>
          </c:cat>
          <c:val>
            <c:numRef>
              <c:f>'74'!$E$7:$E$19</c:f>
              <c:numCache>
                <c:formatCode>_ * #,##0_ ;_ * \-#,##0_ ;_ * "-"??_ ;_ @_ </c:formatCode>
                <c:ptCount val="13"/>
                <c:pt idx="0">
                  <c:v>1328</c:v>
                </c:pt>
                <c:pt idx="1">
                  <c:v>702</c:v>
                </c:pt>
                <c:pt idx="2">
                  <c:v>1165</c:v>
                </c:pt>
                <c:pt idx="3">
                  <c:v>1773</c:v>
                </c:pt>
                <c:pt idx="4">
                  <c:v>496</c:v>
                </c:pt>
                <c:pt idx="5">
                  <c:v>852</c:v>
                </c:pt>
                <c:pt idx="6">
                  <c:v>425</c:v>
                </c:pt>
                <c:pt idx="7">
                  <c:v>2262</c:v>
                </c:pt>
                <c:pt idx="8">
                  <c:v>535</c:v>
                </c:pt>
                <c:pt idx="9">
                  <c:v>757</c:v>
                </c:pt>
                <c:pt idx="10">
                  <c:v>1425</c:v>
                </c:pt>
                <c:pt idx="11">
                  <c:v>1218</c:v>
                </c:pt>
                <c:pt idx="12">
                  <c:v>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5-4E15-B04B-CF493D32C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86693712"/>
        <c:axId val="1451865072"/>
      </c:barChart>
      <c:catAx>
        <c:axId val="138669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51865072"/>
        <c:crosses val="autoZero"/>
        <c:auto val="1"/>
        <c:lblAlgn val="ctr"/>
        <c:lblOffset val="100"/>
        <c:noMultiLvlLbl val="0"/>
      </c:catAx>
      <c:valAx>
        <c:axId val="145186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1.3334581526054287E-2"/>
              <c:y val="0.2711033816974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8669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294545685345516"/>
          <c:y val="0.63295854650144923"/>
          <c:w val="8.67084075372513E-2"/>
          <c:h val="0.20860177098623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57438487519739"/>
          <c:y val="0.11685778714280433"/>
          <c:w val="0.48241260679068504"/>
          <c:h val="0.6821721932645743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D56-469B-A502-D298404749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56-469B-A502-D298404749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56-469B-A502-D298404749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D56-469B-A502-D298404749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D56-469B-A502-D298404749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D56-469B-A502-D298404749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D56-469B-A502-D298404749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D56-469B-A502-D298404749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D56-469B-A502-D298404749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D56-469B-A502-D298404749F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0D56-469B-A502-D298404749F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0D56-469B-A502-D298404749F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0D56-469B-A502-D298404749F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0D56-469B-A502-D298404749F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0D56-469B-A502-D298404749F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0D56-469B-A502-D298404749F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0D56-469B-A502-D298404749F3}"/>
              </c:ext>
            </c:extLst>
          </c:dPt>
          <c:dLbls>
            <c:dLbl>
              <c:idx val="0"/>
              <c:layout>
                <c:manualLayout>
                  <c:x val="3.1872509960159362E-2"/>
                  <c:y val="-1.108033240997229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56-469B-A502-D298404749F3}"/>
                </c:ext>
              </c:extLst>
            </c:dLbl>
            <c:dLbl>
              <c:idx val="1"/>
              <c:layout>
                <c:manualLayout>
                  <c:x val="3.1872509960159265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56-469B-A502-D298404749F3}"/>
                </c:ext>
              </c:extLst>
            </c:dLbl>
            <c:dLbl>
              <c:idx val="2"/>
              <c:layout>
                <c:manualLayout>
                  <c:x val="5.5776892430278883E-2"/>
                  <c:y val="7.386888273314865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56-469B-A502-D298404749F3}"/>
                </c:ext>
              </c:extLst>
            </c:dLbl>
            <c:dLbl>
              <c:idx val="3"/>
              <c:layout>
                <c:manualLayout>
                  <c:x val="0"/>
                  <c:y val="2.954755309325932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56-469B-A502-D298404749F3}"/>
                </c:ext>
              </c:extLst>
            </c:dLbl>
            <c:dLbl>
              <c:idx val="4"/>
              <c:layout>
                <c:manualLayout>
                  <c:x val="0"/>
                  <c:y val="2.585410895660189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56-469B-A502-D298404749F3}"/>
                </c:ext>
              </c:extLst>
            </c:dLbl>
            <c:dLbl>
              <c:idx val="5"/>
              <c:layout>
                <c:manualLayout>
                  <c:x val="0"/>
                  <c:y val="5.170821791320406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56-469B-A502-D298404749F3}"/>
                </c:ext>
              </c:extLst>
            </c:dLbl>
            <c:dLbl>
              <c:idx val="6"/>
              <c:layout>
                <c:manualLayout>
                  <c:x val="0"/>
                  <c:y val="1.477377654662959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56-469B-A502-D298404749F3}"/>
                </c:ext>
              </c:extLst>
            </c:dLbl>
            <c:dLbl>
              <c:idx val="7"/>
              <c:layout>
                <c:manualLayout>
                  <c:x val="-5.0464807436919036E-2"/>
                  <c:y val="0.1108033240997229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56-469B-A502-D298404749F3}"/>
                </c:ext>
              </c:extLst>
            </c:dLbl>
            <c:dLbl>
              <c:idx val="8"/>
              <c:layout>
                <c:manualLayout>
                  <c:x val="-9.0305444887118197E-2"/>
                  <c:y val="0.1255771006463527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56-469B-A502-D298404749F3}"/>
                </c:ext>
              </c:extLst>
            </c:dLbl>
            <c:dLbl>
              <c:idx val="9"/>
              <c:layout>
                <c:manualLayout>
                  <c:x val="-0.10358565737051795"/>
                  <c:y val="5.170821791320406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56-469B-A502-D298404749F3}"/>
                </c:ext>
              </c:extLst>
            </c:dLbl>
            <c:dLbl>
              <c:idx val="10"/>
              <c:layout>
                <c:manualLayout>
                  <c:x val="-7.1713147410358571E-2"/>
                  <c:y val="1.10803324099722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56-469B-A502-D298404749F3}"/>
                </c:ext>
              </c:extLst>
            </c:dLbl>
            <c:dLbl>
              <c:idx val="11"/>
              <c:layout>
                <c:manualLayout>
                  <c:x val="-8.4993359893758294E-2"/>
                  <c:y val="-6.7712360286422121E-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56-469B-A502-D298404749F3}"/>
                </c:ext>
              </c:extLst>
            </c:dLbl>
            <c:dLbl>
              <c:idx val="12"/>
              <c:layout>
                <c:manualLayout>
                  <c:x val="-6.6401062416998641E-2"/>
                  <c:y val="-6.7712360286422121E-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56-469B-A502-D298404749F3}"/>
                </c:ext>
              </c:extLst>
            </c:dLbl>
            <c:dLbl>
              <c:idx val="13"/>
              <c:layout>
                <c:manualLayout>
                  <c:x val="-4.5152722443559098E-2"/>
                  <c:y val="-3.385618014321106E-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D56-469B-A502-D298404749F3}"/>
                </c:ext>
              </c:extLst>
            </c:dLbl>
            <c:dLbl>
              <c:idx val="14"/>
              <c:layout>
                <c:manualLayout>
                  <c:x val="-4.7808764940239043E-2"/>
                  <c:y val="1.108033240997229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D56-469B-A502-D298404749F3}"/>
                </c:ext>
              </c:extLst>
            </c:dLbl>
            <c:dLbl>
              <c:idx val="15"/>
              <c:layout>
                <c:manualLayout>
                  <c:x val="-1.593625498007973E-2"/>
                  <c:y val="-7.386888273314865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D56-469B-A502-D298404749F3}"/>
                </c:ext>
              </c:extLst>
            </c:dLbl>
            <c:dLbl>
              <c:idx val="16"/>
              <c:layout>
                <c:manualLayout>
                  <c:x val="2.3904382470119521E-2"/>
                  <c:y val="-3.693444136657432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31739707835325E-2"/>
                      <c:h val="0.110286241920590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0D56-469B-A502-D298404749F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'75'!$B$6:$B$22</c:f>
              <c:strCache>
                <c:ptCount val="17"/>
                <c:pt idx="0">
                  <c:v>A</c:v>
                </c:pt>
                <c:pt idx="1">
                  <c:v>C</c:v>
                </c:pt>
                <c:pt idx="2">
                  <c:v>D-E</c:v>
                </c:pt>
                <c:pt idx="3">
                  <c:v>F</c:v>
                </c:pt>
                <c:pt idx="4">
                  <c:v>G</c:v>
                </c:pt>
                <c:pt idx="5">
                  <c:v>H</c:v>
                </c:pt>
                <c:pt idx="6">
                  <c:v>I</c:v>
                </c:pt>
                <c:pt idx="7">
                  <c:v>J</c:v>
                </c:pt>
                <c:pt idx="8">
                  <c:v>K</c:v>
                </c:pt>
                <c:pt idx="9">
                  <c:v>L</c:v>
                </c:pt>
                <c:pt idx="10">
                  <c:v>M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Q</c:v>
                </c:pt>
                <c:pt idx="15">
                  <c:v>R</c:v>
                </c:pt>
                <c:pt idx="16">
                  <c:v>S</c:v>
                </c:pt>
              </c:strCache>
            </c:strRef>
          </c:cat>
          <c:val>
            <c:numRef>
              <c:f>'75'!$D$6:$D$22</c:f>
              <c:numCache>
                <c:formatCode>0.0</c:formatCode>
                <c:ptCount val="17"/>
                <c:pt idx="0">
                  <c:v>23.920847142751995</c:v>
                </c:pt>
                <c:pt idx="1">
                  <c:v>15.500875289035331</c:v>
                </c:pt>
                <c:pt idx="2">
                  <c:v>0.17638066203124719</c:v>
                </c:pt>
                <c:pt idx="3">
                  <c:v>5.7060840135012612</c:v>
                </c:pt>
                <c:pt idx="4">
                  <c:v>9.7967246789447966</c:v>
                </c:pt>
                <c:pt idx="5">
                  <c:v>2.6505264793164844</c:v>
                </c:pt>
                <c:pt idx="6">
                  <c:v>3.9668010890827499</c:v>
                </c:pt>
                <c:pt idx="7">
                  <c:v>2.2282304711839789</c:v>
                </c:pt>
                <c:pt idx="8">
                  <c:v>0.83882572539091227</c:v>
                </c:pt>
                <c:pt idx="9">
                  <c:v>0.41395184604410401</c:v>
                </c:pt>
                <c:pt idx="10">
                  <c:v>4.4021899694352662</c:v>
                </c:pt>
                <c:pt idx="11">
                  <c:v>3.8296990437115372</c:v>
                </c:pt>
                <c:pt idx="12">
                  <c:v>4.9476132474088157</c:v>
                </c:pt>
                <c:pt idx="13">
                  <c:v>7.625648326130559</c:v>
                </c:pt>
                <c:pt idx="14">
                  <c:v>6.1356048449054317</c:v>
                </c:pt>
                <c:pt idx="15">
                  <c:v>0.79584989869983713</c:v>
                </c:pt>
                <c:pt idx="16">
                  <c:v>7.0641472724257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D56-469B-A502-D298404749F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63878670235803"/>
          <c:y val="0.15525332869159611"/>
          <c:w val="0.48351612112104286"/>
          <c:h val="0.704952275110571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1F-4563-9CBC-272F92C54E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1F-4563-9CBC-272F92C54E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1F-4563-9CBC-272F92C54E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1F-4563-9CBC-272F92C54E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1F-4563-9CBC-272F92C54EB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1F-4563-9CBC-272F92C54EB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1F-4563-9CBC-272F92C54E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01F-4563-9CBC-272F92C54EB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01F-4563-9CBC-272F92C54EB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01F-4563-9CBC-272F92C54EB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01F-4563-9CBC-272F92C54EB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01F-4563-9CBC-272F92C54E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101F-4563-9CBC-272F92C54EB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01F-4563-9CBC-272F92C54EB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101F-4563-9CBC-272F92C54EB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101F-4563-9CBC-272F92C54EB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101F-4563-9CBC-272F92C54EB9}"/>
              </c:ext>
            </c:extLst>
          </c:dPt>
          <c:dLbls>
            <c:dLbl>
              <c:idx val="0"/>
              <c:layout>
                <c:manualLayout>
                  <c:x val="3.1809145129224552E-2"/>
                  <c:y val="-1.108032918756468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F-4563-9CBC-272F92C54EB9}"/>
                </c:ext>
              </c:extLst>
            </c:dLbl>
            <c:dLbl>
              <c:idx val="1"/>
              <c:layout>
                <c:manualLayout>
                  <c:x val="1.5904572564612227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1F-4563-9CBC-272F92C54EB9}"/>
                </c:ext>
              </c:extLst>
            </c:dLbl>
            <c:dLbl>
              <c:idx val="2"/>
              <c:layout>
                <c:manualLayout>
                  <c:x val="4.241219350563287E-2"/>
                  <c:y val="-3.6934430625215572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1F-4563-9CBC-272F92C54EB9}"/>
                </c:ext>
              </c:extLst>
            </c:dLbl>
            <c:dLbl>
              <c:idx val="3"/>
              <c:layout>
                <c:manualLayout>
                  <c:x val="1.0603048376408315E-2"/>
                  <c:y val="3.693443062521543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F-4563-9CBC-272F92C54EB9}"/>
                </c:ext>
              </c:extLst>
            </c:dLbl>
            <c:dLbl>
              <c:idx val="4"/>
              <c:layout>
                <c:manualLayout>
                  <c:x val="2.6507620941020544E-3"/>
                  <c:y val="2.585410143765076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1F-4563-9CBC-272F92C54EB9}"/>
                </c:ext>
              </c:extLst>
            </c:dLbl>
            <c:dLbl>
              <c:idx val="5"/>
              <c:layout>
                <c:manualLayout>
                  <c:x val="2.6507620941019572E-3"/>
                  <c:y val="1.846721531260778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1F-4563-9CBC-272F92C54EB9}"/>
                </c:ext>
              </c:extLst>
            </c:dLbl>
            <c:dLbl>
              <c:idx val="6"/>
              <c:layout>
                <c:manualLayout>
                  <c:x val="0"/>
                  <c:y val="2.216065837512920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1F-4563-9CBC-272F92C54EB9}"/>
                </c:ext>
              </c:extLst>
            </c:dLbl>
            <c:dLbl>
              <c:idx val="7"/>
              <c:layout>
                <c:manualLayout>
                  <c:x val="5.3015241882040601E-3"/>
                  <c:y val="5.54016459378233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1F-4563-9CBC-272F92C54EB9}"/>
                </c:ext>
              </c:extLst>
            </c:dLbl>
            <c:dLbl>
              <c:idx val="8"/>
              <c:layout>
                <c:manualLayout>
                  <c:x val="-5.8316766070245246E-2"/>
                  <c:y val="6.27885320628664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01F-4563-9CBC-272F92C54EB9}"/>
                </c:ext>
              </c:extLst>
            </c:dLbl>
            <c:dLbl>
              <c:idx val="9"/>
              <c:layout>
                <c:manualLayout>
                  <c:x val="-0.1166335321404904"/>
                  <c:y val="5.54016459378233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01F-4563-9CBC-272F92C54EB9}"/>
                </c:ext>
              </c:extLst>
            </c:dLbl>
            <c:dLbl>
              <c:idx val="10"/>
              <c:layout>
                <c:manualLayout>
                  <c:x val="-0.11928429423459244"/>
                  <c:y val="1.108032918756467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01F-4563-9CBC-272F92C54EB9}"/>
                </c:ext>
              </c:extLst>
            </c:dLbl>
            <c:dLbl>
              <c:idx val="11"/>
              <c:layout>
                <c:manualLayout>
                  <c:x val="-7.1570576540755465E-2"/>
                  <c:y val="-1.108032918756467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01F-4563-9CBC-272F92C54EB9}"/>
                </c:ext>
              </c:extLst>
            </c:dLbl>
            <c:dLbl>
              <c:idx val="12"/>
              <c:layout>
                <c:manualLayout>
                  <c:x val="-4.7713717693837004E-2"/>
                  <c:y val="-7.3868861250431144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01F-4563-9CBC-272F92C54EB9}"/>
                </c:ext>
              </c:extLst>
            </c:dLbl>
            <c:dLbl>
              <c:idx val="13"/>
              <c:layout>
                <c:manualLayout>
                  <c:x val="-3.445990722332673E-2"/>
                  <c:y val="-1.477377225008626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01F-4563-9CBC-272F92C54EB9}"/>
                </c:ext>
              </c:extLst>
            </c:dLbl>
            <c:dLbl>
              <c:idx val="14"/>
              <c:layout>
                <c:manualLayout>
                  <c:x val="-2.3856858846918537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01F-4563-9CBC-272F92C54EB9}"/>
                </c:ext>
              </c:extLst>
            </c:dLbl>
            <c:dLbl>
              <c:idx val="15"/>
              <c:layout>
                <c:manualLayout>
                  <c:x val="-1.5904572564612324E-2"/>
                  <c:y val="-2.216065837512934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01F-4563-9CBC-272F92C54EB9}"/>
                </c:ext>
              </c:extLst>
            </c:dLbl>
            <c:dLbl>
              <c:idx val="16"/>
              <c:layout>
                <c:manualLayout>
                  <c:x val="5.3015241882040601E-3"/>
                  <c:y val="-1.108032918756467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01F-4563-9CBC-272F92C54EB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'76'!$B$6:$B$22</c:f>
              <c:strCache>
                <c:ptCount val="17"/>
                <c:pt idx="0">
                  <c:v>A</c:v>
                </c:pt>
                <c:pt idx="1">
                  <c:v>C</c:v>
                </c:pt>
                <c:pt idx="2">
                  <c:v>D-E</c:v>
                </c:pt>
                <c:pt idx="3">
                  <c:v>F</c:v>
                </c:pt>
                <c:pt idx="4">
                  <c:v>G</c:v>
                </c:pt>
                <c:pt idx="5">
                  <c:v>H</c:v>
                </c:pt>
                <c:pt idx="6">
                  <c:v>I</c:v>
                </c:pt>
                <c:pt idx="7">
                  <c:v>J</c:v>
                </c:pt>
                <c:pt idx="8">
                  <c:v>K</c:v>
                </c:pt>
                <c:pt idx="9">
                  <c:v>L</c:v>
                </c:pt>
                <c:pt idx="10">
                  <c:v>M</c:v>
                </c:pt>
                <c:pt idx="11">
                  <c:v>N</c:v>
                </c:pt>
                <c:pt idx="12">
                  <c:v>O</c:v>
                </c:pt>
                <c:pt idx="13">
                  <c:v>P</c:v>
                </c:pt>
                <c:pt idx="14">
                  <c:v>Q</c:v>
                </c:pt>
                <c:pt idx="15">
                  <c:v>R</c:v>
                </c:pt>
                <c:pt idx="16">
                  <c:v>S</c:v>
                </c:pt>
              </c:strCache>
            </c:strRef>
          </c:cat>
          <c:val>
            <c:numRef>
              <c:f>'76'!$D$6:$D$22</c:f>
              <c:numCache>
                <c:formatCode>0.0</c:formatCode>
                <c:ptCount val="17"/>
                <c:pt idx="0">
                  <c:v>13.085097610913005</c:v>
                </c:pt>
                <c:pt idx="1">
                  <c:v>16.027932839211143</c:v>
                </c:pt>
                <c:pt idx="2">
                  <c:v>0.74678416070795117</c:v>
                </c:pt>
                <c:pt idx="3">
                  <c:v>4.8578698604135928</c:v>
                </c:pt>
                <c:pt idx="4">
                  <c:v>10.212117817647751</c:v>
                </c:pt>
                <c:pt idx="5">
                  <c:v>2.7352525686263522</c:v>
                </c:pt>
                <c:pt idx="6">
                  <c:v>9.4860646964011188</c:v>
                </c:pt>
                <c:pt idx="7">
                  <c:v>1.0274894361157265</c:v>
                </c:pt>
                <c:pt idx="8">
                  <c:v>1.280851520639247</c:v>
                </c:pt>
                <c:pt idx="9">
                  <c:v>0.44386983552078851</c:v>
                </c:pt>
                <c:pt idx="10">
                  <c:v>4.8897248722687925</c:v>
                </c:pt>
                <c:pt idx="11">
                  <c:v>4.8541748346184237</c:v>
                </c:pt>
                <c:pt idx="12">
                  <c:v>6.8811104058149581</c:v>
                </c:pt>
                <c:pt idx="13">
                  <c:v>9.5649826683842676</c:v>
                </c:pt>
                <c:pt idx="14">
                  <c:v>9.8039147048024429</c:v>
                </c:pt>
                <c:pt idx="15">
                  <c:v>1.6296619557032526</c:v>
                </c:pt>
                <c:pt idx="16">
                  <c:v>2.4731002122111652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01F-4563-9CBC-272F92C54EB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90324530329232"/>
          <c:y val="0.20774520066802782"/>
          <c:w val="0.50656123208479542"/>
          <c:h val="0.628511332892092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CFA-4663-BA29-DF91C3C80A5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CFA-4663-BA29-DF91C3C80A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CFA-4663-BA29-DF91C3C80A5A}"/>
              </c:ext>
            </c:extLst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CFA-4663-BA29-DF91C3C80A5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CFA-4663-BA29-DF91C3C80A5A}"/>
              </c:ext>
            </c:extLst>
          </c:dPt>
          <c:dLbls>
            <c:dLbl>
              <c:idx val="0"/>
              <c:layout>
                <c:manualLayout>
                  <c:x val="3.2921803587742118E-2"/>
                  <c:y val="-3.17460405632742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FA-4663-BA29-DF91C3C80A5A}"/>
                </c:ext>
              </c:extLst>
            </c:dLbl>
            <c:dLbl>
              <c:idx val="1"/>
              <c:layout>
                <c:manualLayout>
                  <c:x val="1.6460901793871059E-2"/>
                  <c:y val="-1.05820135210914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FA-4663-BA29-DF91C3C80A5A}"/>
                </c:ext>
              </c:extLst>
            </c:dLbl>
            <c:dLbl>
              <c:idx val="2"/>
              <c:layout>
                <c:manualLayout>
                  <c:x val="3.8408770852365798E-2"/>
                  <c:y val="-3.174604056327419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FA-4663-BA29-DF91C3C80A5A}"/>
                </c:ext>
              </c:extLst>
            </c:dLbl>
            <c:dLbl>
              <c:idx val="3"/>
              <c:layout>
                <c:manualLayout>
                  <c:x val="2.7434836323118428E-3"/>
                  <c:y val="2.116402704218279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FA-4663-BA29-DF91C3C80A5A}"/>
                </c:ext>
              </c:extLst>
            </c:dLbl>
            <c:dLbl>
              <c:idx val="4"/>
              <c:layout>
                <c:manualLayout>
                  <c:x val="-3.2921803587742118E-2"/>
                  <c:y val="-3.5273378403637991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FA-4663-BA29-DF91C3C80A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'78'!$B$6:$B$10</c:f>
              <c:strCache>
                <c:ptCount val="5"/>
                <c:pt idx="0">
                  <c:v>אחר</c:v>
                </c:pt>
                <c:pt idx="1">
                  <c:v>אינו עובד ומחפש עבודה</c:v>
                </c:pt>
                <c:pt idx="2">
                  <c:v>התפטרות </c:v>
                </c:pt>
                <c:pt idx="3">
                  <c:v>חל"ת(1)</c:v>
                </c:pt>
                <c:pt idx="4">
                  <c:v>פיטורים</c:v>
                </c:pt>
              </c:strCache>
            </c:strRef>
          </c:cat>
          <c:val>
            <c:numRef>
              <c:f>'78'!$C$6:$C$10</c:f>
              <c:numCache>
                <c:formatCode>0.0</c:formatCode>
                <c:ptCount val="5"/>
                <c:pt idx="0">
                  <c:v>10.361499223774672</c:v>
                </c:pt>
                <c:pt idx="1">
                  <c:v>24.094034153914393</c:v>
                </c:pt>
                <c:pt idx="2">
                  <c:v>13.989798181414947</c:v>
                </c:pt>
                <c:pt idx="3">
                  <c:v>1.7076957196717677</c:v>
                </c:pt>
                <c:pt idx="4">
                  <c:v>49.846972721224219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FA-4663-BA29-DF91C3C80A5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13448883571277"/>
          <c:y val="0.20080076604597655"/>
          <c:w val="0.48797814030946346"/>
          <c:h val="0.62374108748217505"/>
        </c:manualLayout>
      </c:layout>
      <c:pieChart>
        <c:varyColors val="1"/>
        <c:ser>
          <c:idx val="0"/>
          <c:order val="0"/>
          <c:tx>
            <c:strRef>
              <c:f>'79'!$C$5</c:f>
              <c:strCache>
                <c:ptCount val="1"/>
                <c:pt idx="0">
                  <c:v>סך הכל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A7-4D5E-BD76-2E1965F4044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A7-4D5E-BD76-2E1965F4044A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A7-4D5E-BD76-2E1965F4044A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A7-4D5E-BD76-2E1965F4044A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A7-4D5E-BD76-2E1965F4044A}"/>
              </c:ext>
            </c:extLst>
          </c:dPt>
          <c:dLbls>
            <c:dLbl>
              <c:idx val="0"/>
              <c:layout>
                <c:manualLayout>
                  <c:x val="1.9363757884632415E-2"/>
                  <c:y val="-3.819444444444445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A7-4D5E-BD76-2E1965F4044A}"/>
                </c:ext>
              </c:extLst>
            </c:dLbl>
            <c:dLbl>
              <c:idx val="1"/>
              <c:layout>
                <c:manualLayout>
                  <c:x val="3.0428762390136813E-2"/>
                  <c:y val="-2.0833333333333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A7-4D5E-BD76-2E1965F4044A}"/>
                </c:ext>
              </c:extLst>
            </c:dLbl>
            <c:dLbl>
              <c:idx val="2"/>
              <c:layout>
                <c:manualLayout>
                  <c:x val="4.9792520274769228E-2"/>
                  <c:y val="-1.388888888888888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A7-4D5E-BD76-2E1965F4044A}"/>
                </c:ext>
              </c:extLst>
            </c:dLbl>
            <c:dLbl>
              <c:idx val="3"/>
              <c:layout>
                <c:manualLayout>
                  <c:x val="5.5325022527521472E-3"/>
                  <c:y val="2.08333333333333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A7-4D5E-BD76-2E1965F4044A}"/>
                </c:ext>
              </c:extLst>
            </c:dLbl>
            <c:dLbl>
              <c:idx val="4"/>
              <c:layout>
                <c:manualLayout>
                  <c:x val="-1.9363757884632543E-2"/>
                  <c:y val="3.4722222222221587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A7-4D5E-BD76-2E1965F4044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'79'!$B$6:$B$10</c:f>
              <c:strCache>
                <c:ptCount val="5"/>
                <c:pt idx="0">
                  <c:v>אחר</c:v>
                </c:pt>
                <c:pt idx="1">
                  <c:v>אינו עובד ומחפש עבודה</c:v>
                </c:pt>
                <c:pt idx="2">
                  <c:v>התפטרות</c:v>
                </c:pt>
                <c:pt idx="3">
                  <c:v>חל"ת(1)</c:v>
                </c:pt>
                <c:pt idx="4">
                  <c:v>פיטורים</c:v>
                </c:pt>
              </c:strCache>
            </c:strRef>
          </c:cat>
          <c:val>
            <c:numRef>
              <c:f>'79'!$C$6:$C$10</c:f>
              <c:numCache>
                <c:formatCode>0.0</c:formatCode>
                <c:ptCount val="5"/>
                <c:pt idx="0">
                  <c:v>9.4113090627420597</c:v>
                </c:pt>
                <c:pt idx="1">
                  <c:v>20.391169635941132</c:v>
                </c:pt>
                <c:pt idx="2">
                  <c:v>13.710302091402014</c:v>
                </c:pt>
                <c:pt idx="3">
                  <c:v>1.8783888458559255</c:v>
                </c:pt>
                <c:pt idx="4">
                  <c:v>54.608830364058868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A7-4D5E-BD76-2E1965F404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54673318506943"/>
          <c:y val="0.17386961563087103"/>
          <c:w val="0.40759091182304502"/>
          <c:h val="0.70140427249968362"/>
        </c:manualLayout>
      </c:layout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10-40CC-A464-F2229D96043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10-40CC-A464-F2229D96043D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10-40CC-A464-F2229D96043D}"/>
              </c:ext>
            </c:extLst>
          </c:dPt>
          <c:dLbls>
            <c:dLbl>
              <c:idx val="0"/>
              <c:layout>
                <c:manualLayout>
                  <c:x val="0.10260824267195608"/>
                  <c:y val="3.940886020129204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10-40CC-A464-F2229D96043D}"/>
                </c:ext>
              </c:extLst>
            </c:dLbl>
            <c:dLbl>
              <c:idx val="1"/>
              <c:layout>
                <c:manualLayout>
                  <c:x val="-0.19030955100078137"/>
                  <c:y val="-7.5255810415002472E-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10-40CC-A464-F2229D96043D}"/>
                </c:ext>
              </c:extLst>
            </c:dLbl>
            <c:dLbl>
              <c:idx val="2"/>
              <c:layout>
                <c:manualLayout>
                  <c:x val="-0.16024163010158082"/>
                  <c:y val="2.654633230392195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10-40CC-A464-F2229D9604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'81'!$B$6:$B$8</c:f>
              <c:strCache>
                <c:ptCount val="3"/>
                <c:pt idx="0">
                  <c:v> אלימות, ניצול והזנחה</c:v>
                </c:pt>
                <c:pt idx="1">
                  <c:v> חסמים תפקודיים, אישיים וחברתיים</c:v>
                </c:pt>
                <c:pt idx="2">
                  <c:v> התנהגויות סיכוניות, שוליות חברתית ועבריינות</c:v>
                </c:pt>
              </c:strCache>
            </c:strRef>
          </c:cat>
          <c:val>
            <c:numRef>
              <c:f>'81'!$C$6:$C$8</c:f>
              <c:numCache>
                <c:formatCode>_ * #,##0_ ;_ * \-#,##0_ ;_ * "-"??_ ;_ @_ </c:formatCode>
                <c:ptCount val="3"/>
                <c:pt idx="0">
                  <c:v>6100</c:v>
                </c:pt>
                <c:pt idx="1">
                  <c:v>82077</c:v>
                </c:pt>
                <c:pt idx="2">
                  <c:v>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10-40CC-A464-F2229D96043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27763332860075"/>
          <c:y val="0.1639115899986186"/>
          <c:w val="0.79364510522545773"/>
          <c:h val="0.6651084403923195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'82'!$B$6</c:f>
              <c:strCache>
                <c:ptCount val="1"/>
                <c:pt idx="0">
                  <c:v> אלימות, ניצול והזנחה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'82'!$C$5:$E$5</c:f>
              <c:strCache>
                <c:ptCount val="3"/>
                <c:pt idx="0">
                  <c:v>0-7</c:v>
                </c:pt>
                <c:pt idx="1">
                  <c:v>7-27</c:v>
                </c:pt>
                <c:pt idx="2">
                  <c:v>+27-40</c:v>
                </c:pt>
              </c:strCache>
            </c:strRef>
          </c:cat>
          <c:val>
            <c:numRef>
              <c:f>'82'!$C$6:$E$6</c:f>
              <c:numCache>
                <c:formatCode>_ * #,##0_ ;_ * \-#,##0_ ;_ * "-"??_ ;_ @_ </c:formatCode>
                <c:ptCount val="3"/>
                <c:pt idx="0">
                  <c:v>340</c:v>
                </c:pt>
                <c:pt idx="1">
                  <c:v>3641</c:v>
                </c:pt>
                <c:pt idx="2">
                  <c:v>2119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A-48C6-A243-9F1A31B48577}"/>
            </c:ext>
          </c:extLst>
        </c:ser>
        <c:ser>
          <c:idx val="1"/>
          <c:order val="1"/>
          <c:tx>
            <c:strRef>
              <c:f>'82'!$B$7</c:f>
              <c:strCache>
                <c:ptCount val="1"/>
                <c:pt idx="0">
                  <c:v> חסמים תפקודיים, אישיים וחברתיים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'82'!$C$5:$E$5</c:f>
              <c:strCache>
                <c:ptCount val="3"/>
                <c:pt idx="0">
                  <c:v>0-7</c:v>
                </c:pt>
                <c:pt idx="1">
                  <c:v>7-27</c:v>
                </c:pt>
                <c:pt idx="2">
                  <c:v>+27-40</c:v>
                </c:pt>
              </c:strCache>
            </c:strRef>
          </c:cat>
          <c:val>
            <c:numRef>
              <c:f>'82'!$C$7:$E$7</c:f>
              <c:numCache>
                <c:formatCode>_ * #,##0_ ;_ * \-#,##0_ ;_ * "-"??_ ;_ @_ </c:formatCode>
                <c:ptCount val="3"/>
                <c:pt idx="0">
                  <c:v>4367</c:v>
                </c:pt>
                <c:pt idx="1">
                  <c:v>58632</c:v>
                </c:pt>
                <c:pt idx="2">
                  <c:v>19078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A-48C6-A243-9F1A31B48577}"/>
            </c:ext>
          </c:extLst>
        </c:ser>
        <c:ser>
          <c:idx val="2"/>
          <c:order val="2"/>
          <c:tx>
            <c:strRef>
              <c:f>'82'!$B$8</c:f>
              <c:strCache>
                <c:ptCount val="1"/>
                <c:pt idx="0">
                  <c:v> התנהגויות סיכוניות, שוליות חברתית ועבריינות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'82'!$C$5:$E$5</c:f>
              <c:strCache>
                <c:ptCount val="3"/>
                <c:pt idx="0">
                  <c:v>0-7</c:v>
                </c:pt>
                <c:pt idx="1">
                  <c:v>7-27</c:v>
                </c:pt>
                <c:pt idx="2">
                  <c:v>+27-40</c:v>
                </c:pt>
              </c:strCache>
            </c:strRef>
          </c:cat>
          <c:val>
            <c:numRef>
              <c:f>'82'!$C$8:$E$8</c:f>
              <c:numCache>
                <c:formatCode>_ * #,##0_ ;_ * \-#,##0_ ;_ * "-"??_ ;_ @_ </c:formatCode>
                <c:ptCount val="3"/>
                <c:pt idx="0">
                  <c:v>248</c:v>
                </c:pt>
                <c:pt idx="1">
                  <c:v>2710</c:v>
                </c:pt>
                <c:pt idx="2">
                  <c:v>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A-48C6-A243-9F1A31B48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280154976"/>
        <c:axId val="1706961936"/>
      </c:barChart>
      <c:catAx>
        <c:axId val="1280154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רצועת עזה (ק"מ)</a:t>
                </a:r>
              </a:p>
            </c:rich>
          </c:tx>
          <c:layout>
            <c:manualLayout>
              <c:xMode val="edge"/>
              <c:yMode val="edge"/>
              <c:x val="2.455525761038178E-2"/>
              <c:y val="0.25200966984390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06961936"/>
        <c:crosses val="autoZero"/>
        <c:auto val="1"/>
        <c:lblAlgn val="ctr"/>
        <c:lblOffset val="100"/>
        <c:noMultiLvlLbl val="0"/>
      </c:catAx>
      <c:valAx>
        <c:axId val="1706961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0.47911414569682287"/>
              <c:y val="0.914815476561471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8015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3318837507005815E-2"/>
          <c:y val="4.6028180687940325E-2"/>
          <c:w val="0.91645995998751906"/>
          <c:h val="9.6482387070037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83993085841508"/>
          <c:y val="8.9182220278020807E-2"/>
          <c:w val="0.72518689336822273"/>
          <c:h val="0.7431736657917760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'8'!$B$6</c:f>
              <c:strCache>
                <c:ptCount val="1"/>
                <c:pt idx="0">
                  <c:v> רווקים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'8'!$C$5:$H$5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'8'!$C$6:$H$6</c:f>
              <c:numCache>
                <c:formatCode>_ * #,##0.0_ ;_ * \-#,##0.0_ ;_ * "-"??_ ;_ @_ </c:formatCode>
                <c:ptCount val="6"/>
                <c:pt idx="0">
                  <c:v>32.94720350152943</c:v>
                </c:pt>
                <c:pt idx="1">
                  <c:v>36.461236708991429</c:v>
                </c:pt>
                <c:pt idx="2">
                  <c:v>35.80477972934063</c:v>
                </c:pt>
                <c:pt idx="3">
                  <c:v>33.538708813286902</c:v>
                </c:pt>
                <c:pt idx="4">
                  <c:v>31.42387237366885</c:v>
                </c:pt>
                <c:pt idx="5">
                  <c:v>34.42374247380647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3-4843-8D14-0BFD14E2B030}"/>
            </c:ext>
          </c:extLst>
        </c:ser>
        <c:ser>
          <c:idx val="1"/>
          <c:order val="1"/>
          <c:tx>
            <c:strRef>
              <c:f>'8'!$B$7</c:f>
              <c:strCache>
                <c:ptCount val="1"/>
                <c:pt idx="0">
                  <c:v> נשואים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'8'!$C$5:$H$5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'8'!$C$7:$H$7</c:f>
              <c:numCache>
                <c:formatCode>_ * #,##0.0_ ;_ * \-#,##0.0_ ;_ * "-"??_ ;_ @_ </c:formatCode>
                <c:ptCount val="6"/>
                <c:pt idx="0">
                  <c:v>53.216284101365297</c:v>
                </c:pt>
                <c:pt idx="1">
                  <c:v>50.407762981315166</c:v>
                </c:pt>
                <c:pt idx="2">
                  <c:v>49.341347538151453</c:v>
                </c:pt>
                <c:pt idx="3">
                  <c:v>58.496294311992145</c:v>
                </c:pt>
                <c:pt idx="4">
                  <c:v>53.913079231939477</c:v>
                </c:pt>
                <c:pt idx="5">
                  <c:v>54.079552458161473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3-4843-8D14-0BFD14E2B030}"/>
            </c:ext>
          </c:extLst>
        </c:ser>
        <c:ser>
          <c:idx val="2"/>
          <c:order val="2"/>
          <c:tx>
            <c:strRef>
              <c:f>'8'!$B$8</c:f>
              <c:strCache>
                <c:ptCount val="1"/>
                <c:pt idx="0">
                  <c:v> גרושים 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'8'!$C$5:$H$5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'8'!$C$8:$H$8</c:f>
              <c:numCache>
                <c:formatCode>_ * #,##0.0_ ;_ * \-#,##0.0_ ;_ * "-"??_ ;_ @_ </c:formatCode>
                <c:ptCount val="6"/>
                <c:pt idx="0">
                  <c:v>9.1850488672253849</c:v>
                </c:pt>
                <c:pt idx="1">
                  <c:v>8.9398162485805717</c:v>
                </c:pt>
                <c:pt idx="2">
                  <c:v>10.06334581053844</c:v>
                </c:pt>
                <c:pt idx="3">
                  <c:v>4.5004018215912138</c:v>
                </c:pt>
                <c:pt idx="4">
                  <c:v>9.650918958924386</c:v>
                </c:pt>
                <c:pt idx="5">
                  <c:v>8.0548049115820426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3-4843-8D14-0BFD14E2B030}"/>
            </c:ext>
          </c:extLst>
        </c:ser>
        <c:ser>
          <c:idx val="3"/>
          <c:order val="3"/>
          <c:tx>
            <c:strRef>
              <c:f>'8'!$B$9</c:f>
              <c:strCache>
                <c:ptCount val="1"/>
                <c:pt idx="0">
                  <c:v> אלמנים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'8'!$C$5:$H$5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'8'!$C$9:$H$9</c:f>
              <c:numCache>
                <c:formatCode>_ * #,##0.0_ ;_ * \-#,##0.0_ ;_ * "-"??_ ;_ @_ </c:formatCode>
                <c:ptCount val="6"/>
                <c:pt idx="0">
                  <c:v>4.6514635298798837</c:v>
                </c:pt>
                <c:pt idx="1">
                  <c:v>4.191184061112831</c:v>
                </c:pt>
                <c:pt idx="2">
                  <c:v>4.7905269219694793</c:v>
                </c:pt>
                <c:pt idx="3">
                  <c:v>3.4645950531297438</c:v>
                </c:pt>
                <c:pt idx="4">
                  <c:v>5.0121294354672923</c:v>
                </c:pt>
                <c:pt idx="5">
                  <c:v>3.4419001564500071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23-4843-8D14-0BFD14E2B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4555712"/>
        <c:axId val="1341312080"/>
      </c:barChart>
      <c:catAx>
        <c:axId val="135455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לבנון (ק"מ)</a:t>
                </a:r>
              </a:p>
            </c:rich>
          </c:tx>
          <c:layout>
            <c:manualLayout>
              <c:xMode val="edge"/>
              <c:yMode val="edge"/>
              <c:x val="0.384026700759522"/>
              <c:y val="0.91334864391951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41312080"/>
        <c:crosses val="autoZero"/>
        <c:auto val="1"/>
        <c:lblAlgn val="ctr"/>
        <c:lblOffset val="100"/>
        <c:noMultiLvlLbl val="0"/>
      </c:catAx>
      <c:valAx>
        <c:axId val="134131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545557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67275240063902"/>
          <c:y val="0.60066831923787301"/>
          <c:w val="0.1131876421365387"/>
          <c:h val="0.23076212695635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78805774278214"/>
          <c:y val="0.22085317373039787"/>
          <c:w val="0.43775503286888989"/>
          <c:h val="0.70570963555985666"/>
        </c:manualLayout>
      </c:layout>
      <c:pieChart>
        <c:varyColors val="1"/>
        <c:ser>
          <c:idx val="0"/>
          <c:order val="0"/>
          <c:tx>
            <c:strRef>
              <c:f>'83'!$C$5</c:f>
              <c:strCache>
                <c:ptCount val="1"/>
                <c:pt idx="0">
                  <c:v>סך הכל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B8-42A6-9AE3-4BDEB9B455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B8-42A6-9AE3-4BDEB9B4557B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B8-42A6-9AE3-4BDEB9B4557B}"/>
              </c:ext>
            </c:extLst>
          </c:dPt>
          <c:dLbls>
            <c:dLbl>
              <c:idx val="0"/>
              <c:layout>
                <c:manualLayout>
                  <c:x val="0.10246306478549462"/>
                  <c:y val="-4.1862892106142068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8-42A6-9AE3-4BDEB9B4557B}"/>
                </c:ext>
              </c:extLst>
            </c:dLbl>
            <c:dLbl>
              <c:idx val="1"/>
              <c:layout>
                <c:manualLayout>
                  <c:x val="-0.28374387171367771"/>
                  <c:y val="-1.255886763184271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8-42A6-9AE3-4BDEB9B4557B}"/>
                </c:ext>
              </c:extLst>
            </c:dLbl>
            <c:dLbl>
              <c:idx val="2"/>
              <c:layout>
                <c:manualLayout>
                  <c:x val="-0.14187193585683888"/>
                  <c:y val="2.511773526368512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B8-42A6-9AE3-4BDEB9B4557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'83'!$B$6:$B$8</c:f>
              <c:strCache>
                <c:ptCount val="3"/>
                <c:pt idx="0">
                  <c:v> אלימות, ניצול והזנחה</c:v>
                </c:pt>
                <c:pt idx="1">
                  <c:v> חסמים תפקודיים, אישיים וחברתיים</c:v>
                </c:pt>
                <c:pt idx="2">
                  <c:v> התנהגויות סיכוניות, שוליות חברתית ועבריינות</c:v>
                </c:pt>
              </c:strCache>
            </c:strRef>
          </c:cat>
          <c:val>
            <c:numRef>
              <c:f>'83'!$C$6:$C$8</c:f>
              <c:numCache>
                <c:formatCode>_ * #,##0_ ;_ * \-#,##0_ ;_ * "-"??_ ;_ @_ </c:formatCode>
                <c:ptCount val="3"/>
                <c:pt idx="0">
                  <c:v>690</c:v>
                </c:pt>
                <c:pt idx="1">
                  <c:v>15908</c:v>
                </c:pt>
                <c:pt idx="2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B8-42A6-9AE3-4BDEB9B4557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7093521204587"/>
          <c:y val="0.17551971326164875"/>
          <c:w val="0.79405460384215398"/>
          <c:h val="0.6479869048626986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'84'!$B$6</c:f>
              <c:strCache>
                <c:ptCount val="1"/>
                <c:pt idx="0">
                  <c:v> אלימות, ניצול והזנחה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('84'!$C$5:$D$5,'84'!$E$5)</c:f>
              <c:strCache>
                <c:ptCount val="3"/>
                <c:pt idx="0">
                  <c:v>0-3.5</c:v>
                </c:pt>
                <c:pt idx="1">
                  <c:v>3.5-5</c:v>
                </c:pt>
                <c:pt idx="2">
                  <c:v>+5-11</c:v>
                </c:pt>
              </c:strCache>
            </c:strRef>
          </c:cat>
          <c:val>
            <c:numRef>
              <c:f>('84'!$C$6:$D$6,'84'!$E$6)</c:f>
              <c:numCache>
                <c:formatCode>_ * #,##0_ ;_ * \-#,##0_ ;_ * "-"??_ ;_ @_ </c:formatCode>
                <c:ptCount val="3"/>
                <c:pt idx="0">
                  <c:v>188</c:v>
                </c:pt>
                <c:pt idx="1">
                  <c:v>42</c:v>
                </c:pt>
                <c:pt idx="2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1-4D4B-8FFC-9837675CCFFD}"/>
            </c:ext>
          </c:extLst>
        </c:ser>
        <c:ser>
          <c:idx val="1"/>
          <c:order val="1"/>
          <c:tx>
            <c:strRef>
              <c:f>'84'!$B$7</c:f>
              <c:strCache>
                <c:ptCount val="1"/>
                <c:pt idx="0">
                  <c:v> חסמים תפקודיים, אישיים וחברתיים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('84'!$C$5:$D$5,'84'!$E$5)</c:f>
              <c:strCache>
                <c:ptCount val="3"/>
                <c:pt idx="0">
                  <c:v>0-3.5</c:v>
                </c:pt>
                <c:pt idx="1">
                  <c:v>3.5-5</c:v>
                </c:pt>
                <c:pt idx="2">
                  <c:v>+5-11</c:v>
                </c:pt>
              </c:strCache>
            </c:strRef>
          </c:cat>
          <c:val>
            <c:numRef>
              <c:f>('84'!$C$7:$D$7,'84'!$E$7)</c:f>
              <c:numCache>
                <c:formatCode>_ * #,##0_ ;_ * \-#,##0_ ;_ * "-"??_ ;_ @_ </c:formatCode>
                <c:ptCount val="3"/>
                <c:pt idx="0">
                  <c:v>4584</c:v>
                </c:pt>
                <c:pt idx="1">
                  <c:v>1089</c:v>
                </c:pt>
                <c:pt idx="2">
                  <c:v>10235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1-4D4B-8FFC-9837675CCFFD}"/>
            </c:ext>
          </c:extLst>
        </c:ser>
        <c:ser>
          <c:idx val="2"/>
          <c:order val="2"/>
          <c:tx>
            <c:strRef>
              <c:f>'84'!$B$8</c:f>
              <c:strCache>
                <c:ptCount val="1"/>
                <c:pt idx="0">
                  <c:v> התנהגויות סיכוניות, שוליות חברתית ועבריינות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('84'!$C$5:$D$5,'84'!$E$5)</c:f>
              <c:strCache>
                <c:ptCount val="3"/>
                <c:pt idx="0">
                  <c:v>0-3.5</c:v>
                </c:pt>
                <c:pt idx="1">
                  <c:v>3.5-5</c:v>
                </c:pt>
                <c:pt idx="2">
                  <c:v>+5-11</c:v>
                </c:pt>
              </c:strCache>
            </c:strRef>
          </c:cat>
          <c:val>
            <c:numRef>
              <c:f>('84'!$C$8:$D$8,'84'!$E$8)</c:f>
              <c:numCache>
                <c:formatCode>_ * #,##0_ ;_ * \-#,##0_ ;_ * "-"??_ ;_ @_ </c:formatCode>
                <c:ptCount val="3"/>
                <c:pt idx="0">
                  <c:v>201</c:v>
                </c:pt>
                <c:pt idx="1">
                  <c:v>26</c:v>
                </c:pt>
                <c:pt idx="2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1-4D4B-8FFC-9837675CC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793979120"/>
        <c:axId val="1901968640"/>
      </c:barChart>
      <c:catAx>
        <c:axId val="17939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לבנון</a:t>
                </a:r>
                <a:r>
                  <a:rPr lang="he-IL" sz="1100" b="0" baseline="0"/>
                  <a:t> (ק"מ)</a:t>
                </a:r>
                <a:endParaRPr lang="he-IL" sz="1100" b="0"/>
              </a:p>
            </c:rich>
          </c:tx>
          <c:layout>
            <c:manualLayout>
              <c:xMode val="edge"/>
              <c:yMode val="edge"/>
              <c:x val="2.6702932089947388E-2"/>
              <c:y val="0.28062427680410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901968640"/>
        <c:crosses val="autoZero"/>
        <c:auto val="1"/>
        <c:lblAlgn val="ctr"/>
        <c:lblOffset val="100"/>
        <c:noMultiLvlLbl val="0"/>
      </c:catAx>
      <c:valAx>
        <c:axId val="190196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0.46191284870233018"/>
              <c:y val="0.92114695340501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9397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8884495388729531E-2"/>
          <c:y val="3.0142522507267237E-2"/>
          <c:w val="0.969180332864778"/>
          <c:h val="0.12240284480568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857915586638624"/>
          <c:y val="0.12996256526450595"/>
          <c:w val="0.58630684207952266"/>
          <c:h val="0.7131047979631278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'86'!$C$5</c:f>
              <c:strCache>
                <c:ptCount val="1"/>
                <c:pt idx="0">
                  <c:v>0-7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'86'!$B$6:$B$14</c:f>
              <c:strCache>
                <c:ptCount val="9"/>
                <c:pt idx="0">
                  <c:v>מוגבלות שכלית-התפתחותית </c:v>
                </c:pt>
                <c:pt idx="1">
                  <c:v>לקויות ראייה</c:v>
                </c:pt>
                <c:pt idx="2">
                  <c:v>לקויות שמיעה</c:v>
                </c:pt>
                <c:pt idx="3">
                  <c:v>על הרצף האוטיסטי</c:v>
                </c:pt>
                <c:pt idx="4">
                  <c:v>סוגים אחרים של מוגבלות</c:v>
                </c:pt>
                <c:pt idx="5">
                  <c:v>בעיות נפשיות</c:v>
                </c:pt>
                <c:pt idx="6">
                  <c:v>מחלות כרוניות</c:v>
                </c:pt>
                <c:pt idx="7">
                  <c:v>מוגבלות פיזית</c:v>
                </c:pt>
                <c:pt idx="8">
                  <c:v>מקבלים גמלת סיעוד מהמוסד לביטוח לאומי</c:v>
                </c:pt>
              </c:strCache>
            </c:strRef>
          </c:cat>
          <c:val>
            <c:numRef>
              <c:f>'86'!$C$6:$C$14</c:f>
              <c:numCache>
                <c:formatCode>_ * #,##0_ ;_ * \-#,##0_ ;_ * "-"??_ ;_ @_ </c:formatCode>
                <c:ptCount val="9"/>
                <c:pt idx="0">
                  <c:v>128</c:v>
                </c:pt>
                <c:pt idx="1">
                  <c:v>235</c:v>
                </c:pt>
                <c:pt idx="2">
                  <c:v>269</c:v>
                </c:pt>
                <c:pt idx="3">
                  <c:v>328</c:v>
                </c:pt>
                <c:pt idx="4">
                  <c:v>546</c:v>
                </c:pt>
                <c:pt idx="5">
                  <c:v>1256</c:v>
                </c:pt>
                <c:pt idx="6">
                  <c:v>1533</c:v>
                </c:pt>
                <c:pt idx="7">
                  <c:v>1997</c:v>
                </c:pt>
                <c:pt idx="8">
                  <c:v>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6-4790-AC53-42B3A9D43438}"/>
            </c:ext>
          </c:extLst>
        </c:ser>
        <c:ser>
          <c:idx val="1"/>
          <c:order val="1"/>
          <c:tx>
            <c:strRef>
              <c:f>'86'!$D$5</c:f>
              <c:strCache>
                <c:ptCount val="1"/>
                <c:pt idx="0">
                  <c:v>7-27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'86'!$B$6:$B$14</c:f>
              <c:strCache>
                <c:ptCount val="9"/>
                <c:pt idx="0">
                  <c:v>מוגבלות שכלית-התפתחותית </c:v>
                </c:pt>
                <c:pt idx="1">
                  <c:v>לקויות ראייה</c:v>
                </c:pt>
                <c:pt idx="2">
                  <c:v>לקויות שמיעה</c:v>
                </c:pt>
                <c:pt idx="3">
                  <c:v>על הרצף האוטיסטי</c:v>
                </c:pt>
                <c:pt idx="4">
                  <c:v>סוגים אחרים של מוגבלות</c:v>
                </c:pt>
                <c:pt idx="5">
                  <c:v>בעיות נפשיות</c:v>
                </c:pt>
                <c:pt idx="6">
                  <c:v>מחלות כרוניות</c:v>
                </c:pt>
                <c:pt idx="7">
                  <c:v>מוגבלות פיזית</c:v>
                </c:pt>
                <c:pt idx="8">
                  <c:v>מקבלים גמלת סיעוד מהמוסד לביטוח לאומי</c:v>
                </c:pt>
              </c:strCache>
            </c:strRef>
          </c:cat>
          <c:val>
            <c:numRef>
              <c:f>'86'!$D$6:$D$14</c:f>
              <c:numCache>
                <c:formatCode>_ * #,##0_ ;_ * \-#,##0_ ;_ * "-"??_ ;_ @_ </c:formatCode>
                <c:ptCount val="9"/>
                <c:pt idx="0">
                  <c:v>2402</c:v>
                </c:pt>
                <c:pt idx="1">
                  <c:v>3937</c:v>
                </c:pt>
                <c:pt idx="2">
                  <c:v>4011</c:v>
                </c:pt>
                <c:pt idx="3">
                  <c:v>4802</c:v>
                </c:pt>
                <c:pt idx="4">
                  <c:v>6911</c:v>
                </c:pt>
                <c:pt idx="5">
                  <c:v>16056</c:v>
                </c:pt>
                <c:pt idx="6">
                  <c:v>22179</c:v>
                </c:pt>
                <c:pt idx="7">
                  <c:v>29265</c:v>
                </c:pt>
                <c:pt idx="8">
                  <c:v>31249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6-4790-AC53-42B3A9D43438}"/>
            </c:ext>
          </c:extLst>
        </c:ser>
        <c:ser>
          <c:idx val="2"/>
          <c:order val="2"/>
          <c:tx>
            <c:strRef>
              <c:f>'86'!$E$5</c:f>
              <c:strCache>
                <c:ptCount val="1"/>
                <c:pt idx="0">
                  <c:v>+27-40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'86'!$B$6:$B$14</c:f>
              <c:strCache>
                <c:ptCount val="9"/>
                <c:pt idx="0">
                  <c:v>מוגבלות שכלית-התפתחותית </c:v>
                </c:pt>
                <c:pt idx="1">
                  <c:v>לקויות ראייה</c:v>
                </c:pt>
                <c:pt idx="2">
                  <c:v>לקויות שמיעה</c:v>
                </c:pt>
                <c:pt idx="3">
                  <c:v>על הרצף האוטיסטי</c:v>
                </c:pt>
                <c:pt idx="4">
                  <c:v>סוגים אחרים של מוגבלות</c:v>
                </c:pt>
                <c:pt idx="5">
                  <c:v>בעיות נפשיות</c:v>
                </c:pt>
                <c:pt idx="6">
                  <c:v>מחלות כרוניות</c:v>
                </c:pt>
                <c:pt idx="7">
                  <c:v>מוגבלות פיזית</c:v>
                </c:pt>
                <c:pt idx="8">
                  <c:v>מקבלים גמלת סיעוד מהמוסד לביטוח לאומי</c:v>
                </c:pt>
              </c:strCache>
            </c:strRef>
          </c:cat>
          <c:val>
            <c:numRef>
              <c:f>'86'!$E$6:$E$14</c:f>
              <c:numCache>
                <c:formatCode>_ * #,##0_ ;_ * \-#,##0_ ;_ * "-"??_ ;_ @_ </c:formatCode>
                <c:ptCount val="9"/>
                <c:pt idx="0">
                  <c:v>1104</c:v>
                </c:pt>
                <c:pt idx="1">
                  <c:v>2034</c:v>
                </c:pt>
                <c:pt idx="2">
                  <c:v>2346</c:v>
                </c:pt>
                <c:pt idx="3">
                  <c:v>2377</c:v>
                </c:pt>
                <c:pt idx="4">
                  <c:v>2472</c:v>
                </c:pt>
                <c:pt idx="5">
                  <c:v>9523</c:v>
                </c:pt>
                <c:pt idx="6">
                  <c:v>11951</c:v>
                </c:pt>
                <c:pt idx="7">
                  <c:v>14543</c:v>
                </c:pt>
                <c:pt idx="8">
                  <c:v>13144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6-4790-AC53-42B3A9D43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5940032"/>
        <c:axId val="1706947376"/>
      </c:barChart>
      <c:catAx>
        <c:axId val="180594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06947376"/>
        <c:crosses val="autoZero"/>
        <c:auto val="1"/>
        <c:lblAlgn val="ctr"/>
        <c:lblOffset val="100"/>
        <c:noMultiLvlLbl val="0"/>
      </c:catAx>
      <c:valAx>
        <c:axId val="170694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0.62343657872149871"/>
              <c:y val="0.91868304072423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0594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749685910114316"/>
          <c:y val="6.262218845941743E-2"/>
          <c:w val="0.32131830677563405"/>
          <c:h val="6.614248558112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634562647290508"/>
          <c:y val="0.13297497825974308"/>
          <c:w val="0.59827039677325511"/>
          <c:h val="0.724846565727040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'87'!$C$5</c:f>
              <c:strCache>
                <c:ptCount val="1"/>
                <c:pt idx="0">
                  <c:v>0-3.5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'87'!$B$6:$B$14</c:f>
              <c:strCache>
                <c:ptCount val="9"/>
                <c:pt idx="0">
                  <c:v>מוגבלות שכלית-התפתחותית </c:v>
                </c:pt>
                <c:pt idx="1">
                  <c:v>על הרצף האוטיסטי</c:v>
                </c:pt>
                <c:pt idx="2">
                  <c:v>לקויות ראייה</c:v>
                </c:pt>
                <c:pt idx="3">
                  <c:v>לקויות שמיעה</c:v>
                </c:pt>
                <c:pt idx="4">
                  <c:v> סוגים אחרים של מוגבלות</c:v>
                </c:pt>
                <c:pt idx="5">
                  <c:v>בעיות נפשיות</c:v>
                </c:pt>
                <c:pt idx="6">
                  <c:v>מקבלים גמלת סיעוד מהמוסד לביטוח לאומי</c:v>
                </c:pt>
                <c:pt idx="7">
                  <c:v>מחלות כרוניות</c:v>
                </c:pt>
                <c:pt idx="8">
                  <c:v>מוגבלות פיזית</c:v>
                </c:pt>
              </c:strCache>
            </c:strRef>
          </c:cat>
          <c:val>
            <c:numRef>
              <c:f>'87'!$C$6:$C$14</c:f>
              <c:numCache>
                <c:formatCode>_ * #,##0_ ;_ * \-#,##0_ ;_ * "-"??_ ;_ @_ </c:formatCode>
                <c:ptCount val="9"/>
                <c:pt idx="0">
                  <c:v>189</c:v>
                </c:pt>
                <c:pt idx="1">
                  <c:v>326</c:v>
                </c:pt>
                <c:pt idx="2">
                  <c:v>352</c:v>
                </c:pt>
                <c:pt idx="3">
                  <c:v>498</c:v>
                </c:pt>
                <c:pt idx="4">
                  <c:v>821</c:v>
                </c:pt>
                <c:pt idx="5">
                  <c:v>2121</c:v>
                </c:pt>
                <c:pt idx="6">
                  <c:v>2035</c:v>
                </c:pt>
                <c:pt idx="7">
                  <c:v>2427</c:v>
                </c:pt>
                <c:pt idx="8">
                  <c:v>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1-4BC1-B07A-4476EBDDC6A9}"/>
            </c:ext>
          </c:extLst>
        </c:ser>
        <c:ser>
          <c:idx val="1"/>
          <c:order val="1"/>
          <c:tx>
            <c:strRef>
              <c:f>'87'!$D$5</c:f>
              <c:strCache>
                <c:ptCount val="1"/>
                <c:pt idx="0">
                  <c:v>3.5-5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'87'!$B$6:$B$14</c:f>
              <c:strCache>
                <c:ptCount val="9"/>
                <c:pt idx="0">
                  <c:v>מוגבלות שכלית-התפתחותית </c:v>
                </c:pt>
                <c:pt idx="1">
                  <c:v>על הרצף האוטיסטי</c:v>
                </c:pt>
                <c:pt idx="2">
                  <c:v>לקויות ראייה</c:v>
                </c:pt>
                <c:pt idx="3">
                  <c:v>לקויות שמיעה</c:v>
                </c:pt>
                <c:pt idx="4">
                  <c:v> סוגים אחרים של מוגבלות</c:v>
                </c:pt>
                <c:pt idx="5">
                  <c:v>בעיות נפשיות</c:v>
                </c:pt>
                <c:pt idx="6">
                  <c:v>מקבלים גמלת סיעוד מהמוסד לביטוח לאומי</c:v>
                </c:pt>
                <c:pt idx="7">
                  <c:v>מחלות כרוניות</c:v>
                </c:pt>
                <c:pt idx="8">
                  <c:v>מוגבלות פיזית</c:v>
                </c:pt>
              </c:strCache>
            </c:strRef>
          </c:cat>
          <c:val>
            <c:numRef>
              <c:f>'87'!$D$6:$D$14</c:f>
              <c:numCache>
                <c:formatCode>_ * #,##0_ ;_ * \-#,##0_ ;_ * "-"??_ ;_ @_ </c:formatCode>
                <c:ptCount val="9"/>
                <c:pt idx="0">
                  <c:v>47</c:v>
                </c:pt>
                <c:pt idx="1">
                  <c:v>35</c:v>
                </c:pt>
                <c:pt idx="2">
                  <c:v>81</c:v>
                </c:pt>
                <c:pt idx="3">
                  <c:v>277</c:v>
                </c:pt>
                <c:pt idx="4">
                  <c:v>133</c:v>
                </c:pt>
                <c:pt idx="5">
                  <c:v>270</c:v>
                </c:pt>
                <c:pt idx="6">
                  <c:v>327</c:v>
                </c:pt>
                <c:pt idx="7">
                  <c:v>483</c:v>
                </c:pt>
                <c:pt idx="8">
                  <c:v>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1-4BC1-B07A-4476EBDDC6A9}"/>
            </c:ext>
          </c:extLst>
        </c:ser>
        <c:ser>
          <c:idx val="2"/>
          <c:order val="2"/>
          <c:tx>
            <c:strRef>
              <c:f>'87'!$E$5</c:f>
              <c:strCache>
                <c:ptCount val="1"/>
                <c:pt idx="0">
                  <c:v>+5-11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'87'!$B$6:$B$14</c:f>
              <c:strCache>
                <c:ptCount val="9"/>
                <c:pt idx="0">
                  <c:v>מוגבלות שכלית-התפתחותית </c:v>
                </c:pt>
                <c:pt idx="1">
                  <c:v>על הרצף האוטיסטי</c:v>
                </c:pt>
                <c:pt idx="2">
                  <c:v>לקויות ראייה</c:v>
                </c:pt>
                <c:pt idx="3">
                  <c:v>לקויות שמיעה</c:v>
                </c:pt>
                <c:pt idx="4">
                  <c:v> סוגים אחרים של מוגבלות</c:v>
                </c:pt>
                <c:pt idx="5">
                  <c:v>בעיות נפשיות</c:v>
                </c:pt>
                <c:pt idx="6">
                  <c:v>מקבלים גמלת סיעוד מהמוסד לביטוח לאומי</c:v>
                </c:pt>
                <c:pt idx="7">
                  <c:v>מחלות כרוניות</c:v>
                </c:pt>
                <c:pt idx="8">
                  <c:v>מוגבלות פיזית</c:v>
                </c:pt>
              </c:strCache>
            </c:strRef>
          </c:cat>
          <c:val>
            <c:numRef>
              <c:f>'87'!$E$6:$E$14</c:f>
              <c:numCache>
                <c:formatCode>_ * #,##0_ ;_ * \-#,##0_ ;_ * "-"??_ ;_ @_ </c:formatCode>
                <c:ptCount val="9"/>
                <c:pt idx="0">
                  <c:v>447</c:v>
                </c:pt>
                <c:pt idx="1">
                  <c:v>939</c:v>
                </c:pt>
                <c:pt idx="2">
                  <c:v>1035</c:v>
                </c:pt>
                <c:pt idx="3">
                  <c:v>1536</c:v>
                </c:pt>
                <c:pt idx="4">
                  <c:v>1395</c:v>
                </c:pt>
                <c:pt idx="5">
                  <c:v>4460</c:v>
                </c:pt>
                <c:pt idx="6">
                  <c:v>5904</c:v>
                </c:pt>
                <c:pt idx="7">
                  <c:v>5855</c:v>
                </c:pt>
                <c:pt idx="8">
                  <c:v>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31-4BC1-B07A-4476EBDD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8103792"/>
        <c:axId val="1772827248"/>
      </c:barChart>
      <c:catAx>
        <c:axId val="172810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72827248"/>
        <c:crosses val="autoZero"/>
        <c:auto val="1"/>
        <c:lblAlgn val="ctr"/>
        <c:lblOffset val="100"/>
        <c:noMultiLvlLbl val="0"/>
      </c:catAx>
      <c:valAx>
        <c:axId val="177282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0.59871274831904753"/>
              <c:y val="0.934399311973976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2810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564518596014665"/>
          <c:y val="6.4989676908224797E-2"/>
          <c:w val="0.2624352550336802"/>
          <c:h val="6.56569265895191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6852660320756"/>
          <c:y val="6.0138063705743712E-2"/>
          <c:w val="0.58825115400260908"/>
          <c:h val="0.830855109073965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'89'!$C$5</c:f>
              <c:strCache>
                <c:ptCount val="1"/>
                <c:pt idx="0">
                  <c:v>השתתפות הממשלה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'89'!$B$6:$B$9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שער הנגב</c:v>
                </c:pt>
                <c:pt idx="3">
                  <c:v>שדות נגב</c:v>
                </c:pt>
              </c:strCache>
            </c:strRef>
          </c:cat>
          <c:val>
            <c:numRef>
              <c:f>'89'!$C$6:$C$9</c:f>
              <c:numCache>
                <c:formatCode>_ * #,##0_ ;_ * \-#,##0_ ;_ * "-"??_ ;_ @_ </c:formatCode>
                <c:ptCount val="4"/>
                <c:pt idx="0">
                  <c:v>142559</c:v>
                </c:pt>
                <c:pt idx="1">
                  <c:v>85896</c:v>
                </c:pt>
                <c:pt idx="2">
                  <c:v>84952</c:v>
                </c:pt>
                <c:pt idx="3">
                  <c:v>71058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6-4994-9E2A-3627899CC322}"/>
            </c:ext>
          </c:extLst>
        </c:ser>
        <c:ser>
          <c:idx val="1"/>
          <c:order val="1"/>
          <c:tx>
            <c:strRef>
              <c:f>'89'!$D$5</c:f>
              <c:strCache>
                <c:ptCount val="1"/>
                <c:pt idx="0">
                  <c:v>הכנסות עצמיות אחרות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'89'!$B$6:$B$9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שער הנגב</c:v>
                </c:pt>
                <c:pt idx="3">
                  <c:v>שדות נגב</c:v>
                </c:pt>
              </c:strCache>
            </c:strRef>
          </c:cat>
          <c:val>
            <c:numRef>
              <c:f>'89'!$D$6:$D$9</c:f>
              <c:numCache>
                <c:formatCode>_ * #,##0_ ;_ * \-#,##0_ ;_ * "-"??_ ;_ @_ </c:formatCode>
                <c:ptCount val="4"/>
                <c:pt idx="0">
                  <c:v>44214</c:v>
                </c:pt>
                <c:pt idx="1">
                  <c:v>38591</c:v>
                </c:pt>
                <c:pt idx="2">
                  <c:v>41086</c:v>
                </c:pt>
                <c:pt idx="3">
                  <c:v>23330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6-4994-9E2A-3627899CC322}"/>
            </c:ext>
          </c:extLst>
        </c:ser>
        <c:ser>
          <c:idx val="2"/>
          <c:order val="2"/>
          <c:tx>
            <c:strRef>
              <c:f>'89'!$E$5</c:f>
              <c:strCache>
                <c:ptCount val="1"/>
                <c:pt idx="0">
                  <c:v>הכנסות מארנונה כללית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'89'!$B$6:$B$9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שער הנגב</c:v>
                </c:pt>
                <c:pt idx="3">
                  <c:v>שדות נגב</c:v>
                </c:pt>
              </c:strCache>
            </c:strRef>
          </c:cat>
          <c:val>
            <c:numRef>
              <c:f>'89'!$E$6:$E$9</c:f>
              <c:numCache>
                <c:formatCode>_ * #,##0_ ;_ * \-#,##0_ ;_ * "-"??_ ;_ @_ </c:formatCode>
                <c:ptCount val="4"/>
                <c:pt idx="0">
                  <c:v>36546</c:v>
                </c:pt>
                <c:pt idx="1">
                  <c:v>52226</c:v>
                </c:pt>
                <c:pt idx="2">
                  <c:v>27689</c:v>
                </c:pt>
                <c:pt idx="3">
                  <c:v>25865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56-4994-9E2A-3627899C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0463327"/>
        <c:axId val="1607954495"/>
      </c:barChart>
      <c:catAx>
        <c:axId val="171046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07954495"/>
        <c:crosses val="autoZero"/>
        <c:auto val="1"/>
        <c:lblAlgn val="ctr"/>
        <c:lblOffset val="100"/>
        <c:noMultiLvlLbl val="0"/>
      </c:catAx>
      <c:valAx>
        <c:axId val="160795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אלפי ש"ח</a:t>
                </a:r>
              </a:p>
            </c:rich>
          </c:tx>
          <c:layout>
            <c:manualLayout>
              <c:xMode val="edge"/>
              <c:yMode val="edge"/>
              <c:x val="7.0572963346406392E-3"/>
              <c:y val="0.38345525180256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1046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047483654304491"/>
          <c:y val="0.68138967712335508"/>
          <c:w val="0.24024154136361722"/>
          <c:h val="0.21002080024819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47510983026051"/>
          <c:y val="5.5234680004355809E-2"/>
          <c:w val="0.6118948850905831"/>
          <c:h val="0.823952530304680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'90'!$C$5</c:f>
              <c:strCache>
                <c:ptCount val="1"/>
                <c:pt idx="0">
                  <c:v>השתתפות הממשלה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'90'!$B$6:$B$9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שדות נגב</c:v>
                </c:pt>
                <c:pt idx="3">
                  <c:v>שער הנגב</c:v>
                </c:pt>
              </c:strCache>
            </c:strRef>
          </c:cat>
          <c:val>
            <c:numRef>
              <c:f>'90'!$C$6:$C$9</c:f>
              <c:numCache>
                <c:formatCode>_ * #,##0_ ;_ * \-#,##0_ ;_ * "-"??_ ;_ @_ </c:formatCode>
                <c:ptCount val="4"/>
                <c:pt idx="0">
                  <c:v>43756</c:v>
                </c:pt>
                <c:pt idx="1">
                  <c:v>30065</c:v>
                </c:pt>
                <c:pt idx="2">
                  <c:v>30583</c:v>
                </c:pt>
                <c:pt idx="3">
                  <c:v>17468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F-41F4-8A07-8A1DC522EA56}"/>
            </c:ext>
          </c:extLst>
        </c:ser>
        <c:ser>
          <c:idx val="1"/>
          <c:order val="1"/>
          <c:tx>
            <c:strRef>
              <c:f>'90'!$D$5</c:f>
              <c:strCache>
                <c:ptCount val="1"/>
                <c:pt idx="0">
                  <c:v>מלוות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'90'!$B$6:$B$9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שדות נגב</c:v>
                </c:pt>
                <c:pt idx="3">
                  <c:v>שער הנגב</c:v>
                </c:pt>
              </c:strCache>
            </c:strRef>
          </c:cat>
          <c:val>
            <c:numRef>
              <c:f>'90'!$D$6:$D$9</c:f>
              <c:numCache>
                <c:formatCode>_ * #,##0_ ;_ * \-#,##0_ ;_ * "-"??_ ;_ @_ </c:formatCode>
                <c:ptCount val="4"/>
                <c:pt idx="0">
                  <c:v>0</c:v>
                </c:pt>
                <c:pt idx="1">
                  <c:v>3500</c:v>
                </c:pt>
                <c:pt idx="2">
                  <c:v>0</c:v>
                </c:pt>
                <c:pt idx="3">
                  <c:v>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F-41F4-8A07-8A1DC522EA56}"/>
            </c:ext>
          </c:extLst>
        </c:ser>
        <c:ser>
          <c:idx val="2"/>
          <c:order val="2"/>
          <c:tx>
            <c:strRef>
              <c:f>'90'!$E$5</c:f>
              <c:strCache>
                <c:ptCount val="1"/>
                <c:pt idx="0">
                  <c:v>הכנסות עצמיות אחרות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'90'!$B$6:$B$9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שדות נגב</c:v>
                </c:pt>
                <c:pt idx="3">
                  <c:v>שער הנגב</c:v>
                </c:pt>
              </c:strCache>
            </c:strRef>
          </c:cat>
          <c:val>
            <c:numRef>
              <c:f>'90'!$E$6:$E$9</c:f>
              <c:numCache>
                <c:formatCode>_ * #,##0_ ;_ * \-#,##0_ ;_ * "-"??_ ;_ @_ </c:formatCode>
                <c:ptCount val="4"/>
                <c:pt idx="0">
                  <c:v>22193</c:v>
                </c:pt>
                <c:pt idx="1">
                  <c:v>13633</c:v>
                </c:pt>
                <c:pt idx="2">
                  <c:v>12220</c:v>
                </c:pt>
                <c:pt idx="3">
                  <c:v>10079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F-41F4-8A07-8A1DC522EA56}"/>
            </c:ext>
          </c:extLst>
        </c:ser>
        <c:ser>
          <c:idx val="3"/>
          <c:order val="3"/>
          <c:tx>
            <c:strRef>
              <c:f>'90'!$F$5</c:f>
              <c:strCache>
                <c:ptCount val="1"/>
                <c:pt idx="0">
                  <c:v>השתתפות בעלי נכסים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'90'!$B$6:$B$9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שדות נגב</c:v>
                </c:pt>
                <c:pt idx="3">
                  <c:v>שער הנגב</c:v>
                </c:pt>
              </c:strCache>
            </c:strRef>
          </c:cat>
          <c:val>
            <c:numRef>
              <c:f>'90'!$F$6:$F$9</c:f>
              <c:numCache>
                <c:formatCode>_ * #,##0_ ;_ * \-#,##0_ ;_ * "-"??_ ;_ @_ </c:formatCode>
                <c:ptCount val="4"/>
                <c:pt idx="0">
                  <c:v>12591</c:v>
                </c:pt>
                <c:pt idx="1">
                  <c:v>9608</c:v>
                </c:pt>
                <c:pt idx="2">
                  <c:v>4173</c:v>
                </c:pt>
                <c:pt idx="3">
                  <c:v>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0F-41F4-8A07-8A1DC522E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768495"/>
        <c:axId val="1524232255"/>
      </c:barChart>
      <c:catAx>
        <c:axId val="1666768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24232255"/>
        <c:crosses val="autoZero"/>
        <c:auto val="1"/>
        <c:lblAlgn val="ctr"/>
        <c:lblOffset val="100"/>
        <c:noMultiLvlLbl val="0"/>
      </c:catAx>
      <c:valAx>
        <c:axId val="152423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אלפי ש"ח</a:t>
                </a:r>
              </a:p>
            </c:rich>
          </c:tx>
          <c:layout>
            <c:manualLayout>
              <c:xMode val="edge"/>
              <c:yMode val="edge"/>
              <c:x val="9.078712021640482E-3"/>
              <c:y val="0.377831410775452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66768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8907043204595"/>
          <c:y val="0.61849903557639541"/>
          <c:w val="0.24561092956795408"/>
          <c:h val="0.26278791198246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20894516563808"/>
          <c:y val="5.8863568381489456E-2"/>
          <c:w val="0.69813417748457118"/>
          <c:h val="0.81145256682364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'91'!$C$5</c:f>
              <c:strCache>
                <c:ptCount val="1"/>
                <c:pt idx="0">
                  <c:v>חינוך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'91'!$B$6:$B$9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שער הנגב</c:v>
                </c:pt>
                <c:pt idx="3">
                  <c:v>שדות נגב</c:v>
                </c:pt>
              </c:strCache>
            </c:strRef>
          </c:cat>
          <c:val>
            <c:numRef>
              <c:f>'91'!$C$6:$C$9</c:f>
              <c:numCache>
                <c:formatCode>_ * #,##0_ ;_ * \-#,##0_ ;_ * "-"??_ ;_ @_ </c:formatCode>
                <c:ptCount val="4"/>
                <c:pt idx="0">
                  <c:v>82208</c:v>
                </c:pt>
                <c:pt idx="1">
                  <c:v>63776</c:v>
                </c:pt>
                <c:pt idx="2">
                  <c:v>58401</c:v>
                </c:pt>
                <c:pt idx="3">
                  <c:v>39428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3-48A4-B282-F3E371EB2CB7}"/>
            </c:ext>
          </c:extLst>
        </c:ser>
        <c:ser>
          <c:idx val="1"/>
          <c:order val="1"/>
          <c:tx>
            <c:strRef>
              <c:f>'91'!$D$5</c:f>
              <c:strCache>
                <c:ptCount val="1"/>
                <c:pt idx="0">
                  <c:v>רווחה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'91'!$B$6:$B$9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שער הנגב</c:v>
                </c:pt>
                <c:pt idx="3">
                  <c:v>שדות נגב</c:v>
                </c:pt>
              </c:strCache>
            </c:strRef>
          </c:cat>
          <c:val>
            <c:numRef>
              <c:f>'91'!$D$6:$D$9</c:f>
              <c:numCache>
                <c:formatCode>_ * #,##0_ ;_ * \-#,##0_ ;_ * "-"??_ ;_ @_ </c:formatCode>
                <c:ptCount val="4"/>
                <c:pt idx="0">
                  <c:v>25222</c:v>
                </c:pt>
                <c:pt idx="1">
                  <c:v>18040</c:v>
                </c:pt>
                <c:pt idx="2">
                  <c:v>11360</c:v>
                </c:pt>
                <c:pt idx="3">
                  <c:v>16051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73-48A4-B282-F3E371EB2CB7}"/>
            </c:ext>
          </c:extLst>
        </c:ser>
        <c:ser>
          <c:idx val="2"/>
          <c:order val="2"/>
          <c:tx>
            <c:strRef>
              <c:f>'91'!$E$5</c:f>
              <c:strCache>
                <c:ptCount val="1"/>
                <c:pt idx="0">
                  <c:v>תרבות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'91'!$B$6:$B$9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שער הנגב</c:v>
                </c:pt>
                <c:pt idx="3">
                  <c:v>שדות נגב</c:v>
                </c:pt>
              </c:strCache>
            </c:strRef>
          </c:cat>
          <c:val>
            <c:numRef>
              <c:f>'91'!$E$6:$E$9</c:f>
              <c:numCache>
                <c:formatCode>_ * #,##0_ ;_ * \-#,##0_ ;_ * "-"??_ ;_ @_ </c:formatCode>
                <c:ptCount val="4"/>
                <c:pt idx="0">
                  <c:v>10306</c:v>
                </c:pt>
                <c:pt idx="1">
                  <c:v>6579</c:v>
                </c:pt>
                <c:pt idx="2">
                  <c:v>6052</c:v>
                </c:pt>
                <c:pt idx="3">
                  <c:v>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73-48A4-B282-F3E371EB2CB7}"/>
            </c:ext>
          </c:extLst>
        </c:ser>
        <c:ser>
          <c:idx val="3"/>
          <c:order val="3"/>
          <c:tx>
            <c:strRef>
              <c:f>'91'!$F$5</c:f>
              <c:strCache>
                <c:ptCount val="1"/>
                <c:pt idx="0">
                  <c:v>מפעלים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'91'!$B$6:$B$9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שער הנגב</c:v>
                </c:pt>
                <c:pt idx="3">
                  <c:v>שדות נגב</c:v>
                </c:pt>
              </c:strCache>
            </c:strRef>
          </c:cat>
          <c:val>
            <c:numRef>
              <c:f>'91'!$F$6:$F$9</c:f>
              <c:numCache>
                <c:formatCode>_ * #,##0_ ;_ * \-#,##0_ ;_ * "-"??_ ;_ @_ </c:formatCode>
                <c:ptCount val="4"/>
                <c:pt idx="0">
                  <c:v>13236</c:v>
                </c:pt>
                <c:pt idx="1">
                  <c:v>19581</c:v>
                </c:pt>
                <c:pt idx="2">
                  <c:v>14450</c:v>
                </c:pt>
                <c:pt idx="3">
                  <c:v>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73-48A4-B282-F3E371EB2CB7}"/>
            </c:ext>
          </c:extLst>
        </c:ser>
        <c:ser>
          <c:idx val="4"/>
          <c:order val="4"/>
          <c:tx>
            <c:strRef>
              <c:f>'91'!$G$5</c:f>
              <c:strCache>
                <c:ptCount val="1"/>
                <c:pt idx="0">
                  <c:v>תברואה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'91'!$B$6:$B$9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שער הנגב</c:v>
                </c:pt>
                <c:pt idx="3">
                  <c:v>שדות נגב</c:v>
                </c:pt>
              </c:strCache>
            </c:strRef>
          </c:cat>
          <c:val>
            <c:numRef>
              <c:f>'91'!$G$6:$G$9</c:f>
              <c:numCache>
                <c:formatCode>_ * #,##0_ ;_ * \-#,##0_ ;_ * "-"??_ ;_ @_ </c:formatCode>
                <c:ptCount val="4"/>
                <c:pt idx="0">
                  <c:v>9878</c:v>
                </c:pt>
                <c:pt idx="1">
                  <c:v>8161</c:v>
                </c:pt>
                <c:pt idx="2">
                  <c:v>4675</c:v>
                </c:pt>
                <c:pt idx="3">
                  <c:v>6242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73-48A4-B282-F3E371EB2CB7}"/>
            </c:ext>
          </c:extLst>
        </c:ser>
        <c:ser>
          <c:idx val="5"/>
          <c:order val="5"/>
          <c:tx>
            <c:strRef>
              <c:f>'91'!$H$5</c:f>
              <c:strCache>
                <c:ptCount val="1"/>
                <c:pt idx="0">
                  <c:v>אחר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'91'!$B$6:$B$9</c:f>
              <c:strCache>
                <c:ptCount val="4"/>
                <c:pt idx="0">
                  <c:v>אשכול</c:v>
                </c:pt>
                <c:pt idx="1">
                  <c:v>חוף אשקלון</c:v>
                </c:pt>
                <c:pt idx="2">
                  <c:v>שער הנגב</c:v>
                </c:pt>
                <c:pt idx="3">
                  <c:v>שדות נגב</c:v>
                </c:pt>
              </c:strCache>
            </c:strRef>
          </c:cat>
          <c:val>
            <c:numRef>
              <c:f>'91'!$H$6:$H$9</c:f>
              <c:numCache>
                <c:formatCode>_ * #,##0_ ;_ * \-#,##0_ ;_ * "-"??_ ;_ @_ </c:formatCode>
                <c:ptCount val="4"/>
                <c:pt idx="0">
                  <c:v>82168</c:v>
                </c:pt>
                <c:pt idx="1">
                  <c:v>59652</c:v>
                </c:pt>
                <c:pt idx="2">
                  <c:v>55099</c:v>
                </c:pt>
                <c:pt idx="3">
                  <c:v>46349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73-48A4-B282-F3E371EB2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766095"/>
        <c:axId val="1679257215"/>
      </c:barChart>
      <c:catAx>
        <c:axId val="166676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79257215"/>
        <c:crosses val="autoZero"/>
        <c:auto val="1"/>
        <c:lblAlgn val="ctr"/>
        <c:lblOffset val="100"/>
        <c:noMultiLvlLbl val="0"/>
      </c:catAx>
      <c:valAx>
        <c:axId val="167925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אלפי ש"ח</a:t>
                </a:r>
              </a:p>
            </c:rich>
          </c:tx>
          <c:layout>
            <c:manualLayout>
              <c:xMode val="edge"/>
              <c:yMode val="edge"/>
              <c:x val="3.5291526865926194E-3"/>
              <c:y val="0.357371353248411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6676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232655884230682"/>
          <c:y val="0.42896269131227061"/>
          <c:w val="0.11767344115769313"/>
          <c:h val="0.435445222772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0938818291278"/>
          <c:y val="7.3903460763023607E-2"/>
          <c:w val="0.63531405109014838"/>
          <c:h val="0.783884535173944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'92'!$C$5</c:f>
              <c:strCache>
                <c:ptCount val="1"/>
                <c:pt idx="0">
                  <c:v>חינוך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'92'!$B$6:$B$9</c:f>
              <c:strCache>
                <c:ptCount val="4"/>
                <c:pt idx="0">
                  <c:v>אשכול</c:v>
                </c:pt>
                <c:pt idx="1">
                  <c:v>שער הנגב</c:v>
                </c:pt>
                <c:pt idx="2">
                  <c:v>חוף אשקלון</c:v>
                </c:pt>
                <c:pt idx="3">
                  <c:v>שדות נגב</c:v>
                </c:pt>
              </c:strCache>
            </c:strRef>
          </c:cat>
          <c:val>
            <c:numRef>
              <c:f>'92'!$C$6:$C$9</c:f>
              <c:numCache>
                <c:formatCode>_ * #,##0_ ;_ * \-#,##0_ ;_ * "-"??_ ;_ @_ </c:formatCode>
                <c:ptCount val="4"/>
                <c:pt idx="0">
                  <c:v>18972</c:v>
                </c:pt>
                <c:pt idx="1">
                  <c:v>236</c:v>
                </c:pt>
                <c:pt idx="2">
                  <c:v>8277</c:v>
                </c:pt>
                <c:pt idx="3">
                  <c:v>12644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7-4115-A448-BB7DCBBBA148}"/>
            </c:ext>
          </c:extLst>
        </c:ser>
        <c:ser>
          <c:idx val="1"/>
          <c:order val="1"/>
          <c:tx>
            <c:strRef>
              <c:f>'92'!$D$5</c:f>
              <c:strCache>
                <c:ptCount val="1"/>
                <c:pt idx="0">
                  <c:v>תרבות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'92'!$B$6:$B$9</c:f>
              <c:strCache>
                <c:ptCount val="4"/>
                <c:pt idx="0">
                  <c:v>אשכול</c:v>
                </c:pt>
                <c:pt idx="1">
                  <c:v>שער הנגב</c:v>
                </c:pt>
                <c:pt idx="2">
                  <c:v>חוף אשקלון</c:v>
                </c:pt>
                <c:pt idx="3">
                  <c:v>שדות נגב</c:v>
                </c:pt>
              </c:strCache>
            </c:strRef>
          </c:cat>
          <c:val>
            <c:numRef>
              <c:f>'92'!$D$6:$D$9</c:f>
              <c:numCache>
                <c:formatCode>_ * #,##0_ ;_ * \-#,##0_ ;_ * "-"??_ ;_ @_ </c:formatCode>
                <c:ptCount val="4"/>
                <c:pt idx="0">
                  <c:v>2727</c:v>
                </c:pt>
                <c:pt idx="1">
                  <c:v>1056</c:v>
                </c:pt>
                <c:pt idx="2">
                  <c:v>8584</c:v>
                </c:pt>
                <c:pt idx="3">
                  <c:v>6241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97-4115-A448-BB7DCBBBA148}"/>
            </c:ext>
          </c:extLst>
        </c:ser>
        <c:ser>
          <c:idx val="2"/>
          <c:order val="2"/>
          <c:tx>
            <c:strRef>
              <c:f>'92'!$E$5</c:f>
              <c:strCache>
                <c:ptCount val="1"/>
                <c:pt idx="0">
                  <c:v>נכסים ציבוריים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'92'!$B$6:$B$9</c:f>
              <c:strCache>
                <c:ptCount val="4"/>
                <c:pt idx="0">
                  <c:v>אשכול</c:v>
                </c:pt>
                <c:pt idx="1">
                  <c:v>שער הנגב</c:v>
                </c:pt>
                <c:pt idx="2">
                  <c:v>חוף אשקלון</c:v>
                </c:pt>
                <c:pt idx="3">
                  <c:v>שדות נגב</c:v>
                </c:pt>
              </c:strCache>
            </c:strRef>
          </c:cat>
          <c:val>
            <c:numRef>
              <c:f>'92'!$E$6:$E$9</c:f>
              <c:numCache>
                <c:formatCode>_ * #,##0_ ;_ * \-#,##0_ ;_ * "-"??_ ;_ @_ </c:formatCode>
                <c:ptCount val="4"/>
                <c:pt idx="0">
                  <c:v>35136</c:v>
                </c:pt>
                <c:pt idx="1">
                  <c:v>51952</c:v>
                </c:pt>
                <c:pt idx="2">
                  <c:v>32231</c:v>
                </c:pt>
                <c:pt idx="3">
                  <c:v>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97-4115-A448-BB7DCBBBA148}"/>
            </c:ext>
          </c:extLst>
        </c:ser>
        <c:ser>
          <c:idx val="3"/>
          <c:order val="3"/>
          <c:tx>
            <c:strRef>
              <c:f>'92'!$F$5</c:f>
              <c:strCache>
                <c:ptCount val="1"/>
                <c:pt idx="0">
                  <c:v>תכנון ובניין העיר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'92'!$B$6:$B$9</c:f>
              <c:strCache>
                <c:ptCount val="4"/>
                <c:pt idx="0">
                  <c:v>אשכול</c:v>
                </c:pt>
                <c:pt idx="1">
                  <c:v>שער הנגב</c:v>
                </c:pt>
                <c:pt idx="2">
                  <c:v>חוף אשקלון</c:v>
                </c:pt>
                <c:pt idx="3">
                  <c:v>שדות נגב</c:v>
                </c:pt>
              </c:strCache>
            </c:strRef>
          </c:cat>
          <c:val>
            <c:numRef>
              <c:f>'92'!$F$6:$F$9</c:f>
              <c:numCache>
                <c:formatCode>_ * #,##0_ ;_ * \-#,##0_ ;_ * "-"??_ ;_ @_ </c:formatCode>
                <c:ptCount val="4"/>
                <c:pt idx="0">
                  <c:v>1463</c:v>
                </c:pt>
                <c:pt idx="1">
                  <c:v>329</c:v>
                </c:pt>
                <c:pt idx="2">
                  <c:v>1488</c:v>
                </c:pt>
                <c:pt idx="3">
                  <c:v>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97-4115-A448-BB7DCBBBA148}"/>
            </c:ext>
          </c:extLst>
        </c:ser>
        <c:ser>
          <c:idx val="4"/>
          <c:order val="4"/>
          <c:tx>
            <c:strRef>
              <c:f>'92'!$G$5</c:f>
              <c:strCache>
                <c:ptCount val="1"/>
                <c:pt idx="0">
                  <c:v>אחר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'92'!$B$6:$B$9</c:f>
              <c:strCache>
                <c:ptCount val="4"/>
                <c:pt idx="0">
                  <c:v>אשכול</c:v>
                </c:pt>
                <c:pt idx="1">
                  <c:v>שער הנגב</c:v>
                </c:pt>
                <c:pt idx="2">
                  <c:v>חוף אשקלון</c:v>
                </c:pt>
                <c:pt idx="3">
                  <c:v>שדות נגב</c:v>
                </c:pt>
              </c:strCache>
            </c:strRef>
          </c:cat>
          <c:val>
            <c:numRef>
              <c:f>'92'!$G$6:$G$9</c:f>
              <c:numCache>
                <c:formatCode>_ * #,##0_ ;_ * \-#,##0_ ;_ * "-"??_ ;_ @_ </c:formatCode>
                <c:ptCount val="4"/>
                <c:pt idx="0">
                  <c:v>18016</c:v>
                </c:pt>
                <c:pt idx="1">
                  <c:v>2744</c:v>
                </c:pt>
                <c:pt idx="2">
                  <c:v>4930</c:v>
                </c:pt>
                <c:pt idx="3">
                  <c:v>10048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97-4115-A448-BB7DCBBBA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6985295"/>
        <c:axId val="1679260543"/>
      </c:barChart>
      <c:catAx>
        <c:axId val="167698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79260543"/>
        <c:crosses val="autoZero"/>
        <c:auto val="1"/>
        <c:lblAlgn val="ctr"/>
        <c:lblOffset val="100"/>
        <c:noMultiLvlLbl val="0"/>
      </c:catAx>
      <c:valAx>
        <c:axId val="167926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0"/>
                  <a:t>אלפי ש"ח</a:t>
                </a:r>
              </a:p>
            </c:rich>
          </c:tx>
          <c:layout>
            <c:manualLayout>
              <c:xMode val="edge"/>
              <c:yMode val="edge"/>
              <c:x val="5.9690063494538441E-3"/>
              <c:y val="0.376666753340216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7698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02189825281745"/>
          <c:y val="0.520455656833133"/>
          <c:w val="0.19157766170317819"/>
          <c:h val="0.35782403039040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51351151528594"/>
          <c:y val="0.28488566929133857"/>
          <c:w val="0.54338604857491402"/>
          <c:h val="0.5144054593175851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8C-4D2F-A727-E82523EF17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8C-4D2F-A727-E82523EF17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8C-4D2F-A727-E82523EF17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08C-4D2F-A727-E82523EF171C}"/>
              </c:ext>
            </c:extLst>
          </c:dPt>
          <c:dLbls>
            <c:dLbl>
              <c:idx val="0"/>
              <c:layout>
                <c:manualLayout>
                  <c:x val="3.8435374149659862E-2"/>
                  <c:y val="-2.481792946887812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8C-4D2F-A727-E82523EF17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8C-4D2F-A727-E82523EF171C}"/>
                </c:ext>
              </c:extLst>
            </c:dLbl>
            <c:dLbl>
              <c:idx val="2"/>
              <c:layout>
                <c:manualLayout>
                  <c:x val="-1.831056832181693E-2"/>
                  <c:y val="8.173947814622942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8C-4D2F-A727-E82523EF171C}"/>
                </c:ext>
              </c:extLst>
            </c:dLbl>
            <c:dLbl>
              <c:idx val="3"/>
              <c:layout>
                <c:manualLayout>
                  <c:x val="-0.1579897155712679"/>
                  <c:y val="3.037133524700177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8C-4D2F-A727-E82523EF171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'93'!$C$6:$F$6</c:f>
              <c:strCache>
                <c:ptCount val="4"/>
                <c:pt idx="0">
                  <c:v>השתתפות הממשלה</c:v>
                </c:pt>
                <c:pt idx="1">
                  <c:v>מלוות איזון</c:v>
                </c:pt>
                <c:pt idx="2">
                  <c:v>הכנסות עצמיות אחרות</c:v>
                </c:pt>
                <c:pt idx="3">
                  <c:v>הכנסות מארנונה כללית</c:v>
                </c:pt>
              </c:strCache>
            </c:strRef>
          </c:cat>
          <c:val>
            <c:numRef>
              <c:f>'93'!$C$7:$F$7</c:f>
              <c:numCache>
                <c:formatCode>_ * #,##0_ ;_ * \-#,##0_ ;_ * "-"??_ ;_ @_ </c:formatCode>
                <c:ptCount val="4"/>
                <c:pt idx="0">
                  <c:v>201753</c:v>
                </c:pt>
                <c:pt idx="1">
                  <c:v>0</c:v>
                </c:pt>
                <c:pt idx="2">
                  <c:v>90396</c:v>
                </c:pt>
                <c:pt idx="3">
                  <c:v>48280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8C-4D2F-A727-E82523EF171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92652797875202"/>
          <c:y val="0.22747989993912071"/>
          <c:w val="0.51030662933243121"/>
          <c:h val="0.5926770824966795"/>
        </c:manualLayout>
      </c:layout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80-4B4F-8029-AECBC23486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80-4B4F-8029-AECBC23486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80-4B4F-8029-AECBC23486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80-4B4F-8029-AECBC2348639}"/>
              </c:ext>
            </c:extLst>
          </c:dPt>
          <c:dLbls>
            <c:dLbl>
              <c:idx val="0"/>
              <c:layout>
                <c:manualLayout>
                  <c:x val="0.10570769064825787"/>
                  <c:y val="2.00450016362688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80-4B4F-8029-AECBC23486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80-4B4F-8029-AECBC2348639}"/>
                </c:ext>
              </c:extLst>
            </c:dLbl>
            <c:dLbl>
              <c:idx val="2"/>
              <c:layout>
                <c:manualLayout>
                  <c:x val="-3.542631143709777E-2"/>
                  <c:y val="1.191311213840292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61172832847949"/>
                      <c:h val="0.184118412745602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180-4B4F-8029-AECBC23486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80-4B4F-8029-AECBC234863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'93'!$G$6:$J$6</c:f>
              <c:strCache>
                <c:ptCount val="4"/>
                <c:pt idx="0">
                  <c:v>השתתפות הממשלה</c:v>
                </c:pt>
                <c:pt idx="1">
                  <c:v>מלוות </c:v>
                </c:pt>
                <c:pt idx="2">
                  <c:v>הכנסות עצמיות אחרות</c:v>
                </c:pt>
                <c:pt idx="3">
                  <c:v>השתתפות בעלי נכסים</c:v>
                </c:pt>
              </c:strCache>
            </c:strRef>
          </c:cat>
          <c:val>
            <c:numRef>
              <c:f>'93'!$G$7:$J$7</c:f>
              <c:numCache>
                <c:formatCode>_ * #,##0_ ;_ * \-#,##0_ ;_ * "-"??_ ;_ @_ </c:formatCode>
                <c:ptCount val="4"/>
                <c:pt idx="0">
                  <c:v>116909</c:v>
                </c:pt>
                <c:pt idx="1">
                  <c:v>0</c:v>
                </c:pt>
                <c:pt idx="2">
                  <c:v>20331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80-4B4F-8029-AECBC234863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89273154581168"/>
          <c:y val="0.10599555263925345"/>
          <c:w val="0.82724924090371055"/>
          <c:h val="0.619373889576203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'10'!$B$5:$H$5</c:f>
              <c:strCache>
                <c:ptCount val="7"/>
                <c:pt idx="0">
                  <c:v>סך הכל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'10'!$B$6:$H$6</c:f>
              <c:numCache>
                <c:formatCode>_ * #,##0_ ;_ * \-#,##0_ ;_ * "-"??_ ;_ @_ </c:formatCode>
                <c:ptCount val="7"/>
                <c:pt idx="0">
                  <c:v>32151</c:v>
                </c:pt>
                <c:pt idx="1">
                  <c:v>35</c:v>
                </c:pt>
                <c:pt idx="2">
                  <c:v>878</c:v>
                </c:pt>
                <c:pt idx="3">
                  <c:v>242</c:v>
                </c:pt>
                <c:pt idx="4">
                  <c:v>21572</c:v>
                </c:pt>
                <c:pt idx="5">
                  <c:v>9223</c:v>
                </c:pt>
                <c:pt idx="6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A-4C13-9BFE-31051C74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65368032"/>
        <c:axId val="1451191424"/>
      </c:barChart>
      <c:catAx>
        <c:axId val="1565368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רצועת עזה (ק"מ)</a:t>
                </a:r>
              </a:p>
            </c:rich>
          </c:tx>
          <c:layout>
            <c:manualLayout>
              <c:xMode val="edge"/>
              <c:yMode val="edge"/>
              <c:x val="0.38774798455707205"/>
              <c:y val="0.82834015036238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51191424"/>
        <c:crosses val="autoZero"/>
        <c:auto val="1"/>
        <c:lblAlgn val="ctr"/>
        <c:lblOffset val="100"/>
        <c:noMultiLvlLbl val="0"/>
      </c:catAx>
      <c:valAx>
        <c:axId val="14511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1.9229581596418095E-2"/>
              <c:y val="0.27295199788671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6536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94094488188979"/>
          <c:y val="0.23561230260582064"/>
          <c:w val="0.44322922134733156"/>
          <c:h val="0.58770725482519104"/>
        </c:manualLayout>
      </c:layout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1B-4636-AE42-5FCEA4C23BBD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1B-4636-AE42-5FCEA4C23BBD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1B-4636-AE42-5FCEA4C23BBD}"/>
              </c:ext>
            </c:extLst>
          </c:dPt>
          <c:dLbls>
            <c:dLbl>
              <c:idx val="0"/>
              <c:layout>
                <c:manualLayout>
                  <c:x val="3.888888888888889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1B-4636-AE42-5FCEA4C23BBD}"/>
                </c:ext>
              </c:extLst>
            </c:dLbl>
            <c:dLbl>
              <c:idx val="1"/>
              <c:layout>
                <c:manualLayout>
                  <c:x val="-3.888888888888889E-2"/>
                  <c:y val="-8.4875562720133283E-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1B-4636-AE42-5FCEA4C23BBD}"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511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1B-4636-AE42-5FCEA4C23B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'93'!$C$6:$F$6</c15:sqref>
                  </c15:fullRef>
                </c:ext>
              </c:extLst>
              <c:f>('93'!$C$6,'93'!$E$6:$F$6)</c:f>
              <c:strCache>
                <c:ptCount val="3"/>
                <c:pt idx="0">
                  <c:v>השתתפות הממשלה</c:v>
                </c:pt>
                <c:pt idx="1">
                  <c:v>הכנסות עצמיות אחרות</c:v>
                </c:pt>
                <c:pt idx="2">
                  <c:v>הכנסות מארנונה כללית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'93'!$C$7:$F$7</c15:sqref>
                  </c15:fullRef>
                </c:ext>
              </c:extLst>
              <c:f>('93'!$C$7,'93'!$E$7:$F$7)</c:f>
              <c:numCache>
                <c:formatCode>_ * #,##0_ ;_ * \-#,##0_ ;_ * "-"??_ ;_ @_ </c:formatCode>
                <c:ptCount val="3"/>
                <c:pt idx="0">
                  <c:v>201753</c:v>
                </c:pt>
                <c:pt idx="1">
                  <c:v>90396</c:v>
                </c:pt>
                <c:pt idx="2">
                  <c:v>48280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'93'!$D$7</c15:sqref>
                  <c15:dLbl>
                    <c:idx val="0"/>
                    <c:layout>
                      <c:manualLayout>
                        <c:x val="-3.8888888888888938E-2"/>
                        <c:y val="1.388888888888872E-2"/>
                      </c:manualLayout>
                    </c:layout>
                    <c:numFmt formatCode="0.0%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100" b="0" i="0" u="none" strike="noStrike" kern="1200" spc="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he-IL"/>
                      </a:p>
                    </c:txPr>
                    <c:dLblPos val="bestFit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1BE-4D59-B74F-00159273752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7F1B-4636-AE42-5FCEA4C23BB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51351151528594"/>
          <c:y val="0.28488566929133857"/>
          <c:w val="0.54338604857491402"/>
          <c:h val="0.5144054593175851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4A-44BA-9879-1A627CA131C6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54A-44BA-9879-1A627CA131C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'94'!#REF!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954A-44BA-9879-1A627CA131C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97660471515261"/>
          <c:y val="0.20795794984729812"/>
          <c:w val="0.58260015296838386"/>
          <c:h val="0.55262460266345337"/>
        </c:manualLayout>
      </c:layout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6C-4373-81B8-0B51FFA31775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6C-4373-81B8-0B51FFA3177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6C-4373-81B8-0B51FFA31775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6C-4373-81B8-0B51FFA31775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6C-4373-81B8-0B51FFA31775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6C-4373-81B8-0B51FFA31775}"/>
              </c:ext>
            </c:extLst>
          </c:dPt>
          <c:dLbls>
            <c:dLbl>
              <c:idx val="0"/>
              <c:layout>
                <c:manualLayout>
                  <c:x val="4.6920825929688041E-2"/>
                  <c:y val="-1.883239729893005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6C-4373-81B8-0B51FFA31775}"/>
                </c:ext>
              </c:extLst>
            </c:dLbl>
            <c:dLbl>
              <c:idx val="1"/>
              <c:layout>
                <c:manualLayout>
                  <c:x val="0.13376701251872253"/>
                  <c:y val="-1.792114695340560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98188797570132"/>
                      <c:h val="0.114964298817486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F6C-4373-81B8-0B51FFA31775}"/>
                </c:ext>
              </c:extLst>
            </c:dLbl>
            <c:dLbl>
              <c:idx val="2"/>
              <c:layout>
                <c:manualLayout>
                  <c:x val="0.12719697569189217"/>
                  <c:y val="1.488358310049953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6C-4373-81B8-0B51FFA31775}"/>
                </c:ext>
              </c:extLst>
            </c:dLbl>
            <c:dLbl>
              <c:idx val="3"/>
              <c:layout>
                <c:manualLayout>
                  <c:x val="-3.0503905655208191E-2"/>
                  <c:y val="2.95851325035983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6C-4373-81B8-0B51FFA31775}"/>
                </c:ext>
              </c:extLst>
            </c:dLbl>
            <c:dLbl>
              <c:idx val="4"/>
              <c:layout>
                <c:manualLayout>
                  <c:x val="-0.16471229163672996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6C-4373-81B8-0B51FFA31775}"/>
                </c:ext>
              </c:extLst>
            </c:dLbl>
            <c:dLbl>
              <c:idx val="5"/>
              <c:layout>
                <c:manualLayout>
                  <c:x val="-7.8201376549480228E-2"/>
                  <c:y val="1.129943837935803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6C-4373-81B8-0B51FFA3177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'94'!$C$6:$H$6</c:f>
              <c:strCache>
                <c:ptCount val="6"/>
                <c:pt idx="0">
                  <c:v>חינוך</c:v>
                </c:pt>
                <c:pt idx="1">
                  <c:v>רווחה</c:v>
                </c:pt>
                <c:pt idx="2">
                  <c:v>תרבות</c:v>
                </c:pt>
                <c:pt idx="3">
                  <c:v>מפעלים</c:v>
                </c:pt>
                <c:pt idx="4">
                  <c:v>תברואה</c:v>
                </c:pt>
                <c:pt idx="5">
                  <c:v>אחר</c:v>
                </c:pt>
              </c:strCache>
            </c:strRef>
          </c:cat>
          <c:val>
            <c:numRef>
              <c:f>'94'!$C$7:$H$7</c:f>
              <c:numCache>
                <c:formatCode>_ * #,##0_ ;_ * \-#,##0_ ;_ * "-"??_ ;_ @_ </c:formatCode>
                <c:ptCount val="6"/>
                <c:pt idx="0">
                  <c:v>86518</c:v>
                </c:pt>
                <c:pt idx="1">
                  <c:v>43536</c:v>
                </c:pt>
                <c:pt idx="2">
                  <c:v>14187</c:v>
                </c:pt>
                <c:pt idx="3">
                  <c:v>26763</c:v>
                </c:pt>
                <c:pt idx="4">
                  <c:v>28412</c:v>
                </c:pt>
                <c:pt idx="5">
                  <c:v>141006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6C-4373-81B8-0B51FFA3177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0545935545295"/>
          <c:y val="0.22763287834403284"/>
          <c:w val="0.58441512426933917"/>
          <c:h val="0.55743017610925294"/>
        </c:manualLayout>
      </c:layout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C8-440D-BA5A-968C0E1949B3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C8-440D-BA5A-968C0E1949B3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DC8-440D-BA5A-968C0E1949B3}"/>
              </c:ext>
            </c:extLst>
          </c:dPt>
          <c:dPt>
            <c:idx val="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DC8-440D-BA5A-968C0E1949B3}"/>
              </c:ext>
            </c:extLst>
          </c:dPt>
          <c:dPt>
            <c:idx val="4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DC8-440D-BA5A-968C0E1949B3}"/>
              </c:ext>
            </c:extLst>
          </c:dPt>
          <c:dLbls>
            <c:dLbl>
              <c:idx val="0"/>
              <c:layout>
                <c:manualLayout>
                  <c:x val="6.1111111111111109E-2"/>
                  <c:y val="-1.467216661111653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8-440D-BA5A-968C0E1949B3}"/>
                </c:ext>
              </c:extLst>
            </c:dLbl>
            <c:dLbl>
              <c:idx val="1"/>
              <c:layout>
                <c:manualLayout>
                  <c:x val="4.1666666666666664E-2"/>
                  <c:y val="1.100412495833726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C8-440D-BA5A-968C0E1949B3}"/>
                </c:ext>
              </c:extLst>
            </c:dLbl>
            <c:dLbl>
              <c:idx val="2"/>
              <c:layout>
                <c:manualLayout>
                  <c:x val="-6.1111111111111123E-2"/>
                  <c:y val="-2.20082499166749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C8-440D-BA5A-968C0E1949B3}"/>
                </c:ext>
              </c:extLst>
            </c:dLbl>
            <c:dLbl>
              <c:idx val="3"/>
              <c:layout>
                <c:manualLayout>
                  <c:x val="-3.3333333333333333E-2"/>
                  <c:y val="3.6680416527791336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C8-440D-BA5A-968C0E1949B3}"/>
                </c:ext>
              </c:extLst>
            </c:dLbl>
            <c:dLbl>
              <c:idx val="4"/>
              <c:layout>
                <c:manualLayout>
                  <c:x val="-6.1111111111111109E-2"/>
                  <c:y val="3.6680416527791002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C8-440D-BA5A-968C0E1949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'94'!$I$6:$M$6</c:f>
              <c:strCache>
                <c:ptCount val="5"/>
                <c:pt idx="0">
                  <c:v>חינוך</c:v>
                </c:pt>
                <c:pt idx="1">
                  <c:v>תרבות</c:v>
                </c:pt>
                <c:pt idx="2">
                  <c:v>נכסים ציבוריים</c:v>
                </c:pt>
                <c:pt idx="3">
                  <c:v>תכנון ובניין העיר</c:v>
                </c:pt>
                <c:pt idx="4">
                  <c:v>אחר</c:v>
                </c:pt>
              </c:strCache>
            </c:strRef>
          </c:cat>
          <c:val>
            <c:numRef>
              <c:f>'94'!$I$7:$M$7</c:f>
              <c:numCache>
                <c:formatCode>_ * #,##0_ ;_ * \-#,##0_ ;_ * "-"??_ ;_ @_ </c:formatCode>
                <c:ptCount val="5"/>
                <c:pt idx="0">
                  <c:v>55858</c:v>
                </c:pt>
                <c:pt idx="1">
                  <c:v>10253</c:v>
                </c:pt>
                <c:pt idx="2">
                  <c:v>65630</c:v>
                </c:pt>
                <c:pt idx="3">
                  <c:v>7851</c:v>
                </c:pt>
                <c:pt idx="4">
                  <c:v>24105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C8-440D-BA5A-968C0E1949B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6498891529167"/>
          <c:y val="6.5266306109558928E-2"/>
          <c:w val="0.85436045715765552"/>
          <c:h val="0.6411713869875070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'95'!$E$5</c:f>
              <c:strCache>
                <c:ptCount val="1"/>
                <c:pt idx="0">
                  <c:v>השתתפות הממשלה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'95'!$B$6:$C$20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ע'ג'ר</c:v>
                  </c:pt>
                  <c:pt idx="12">
                    <c:v>פסוטה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'95'!$E$6:$E$20</c:f>
              <c:numCache>
                <c:formatCode>_ * #,##0_ ;_ * \-#,##0_ ;_ * "-"??_ ;_ @_ </c:formatCode>
                <c:ptCount val="15"/>
                <c:pt idx="0">
                  <c:v>163420</c:v>
                </c:pt>
                <c:pt idx="1">
                  <c:v>126695</c:v>
                </c:pt>
                <c:pt idx="2">
                  <c:v>94827</c:v>
                </c:pt>
                <c:pt idx="3">
                  <c:v>89004</c:v>
                </c:pt>
                <c:pt idx="4">
                  <c:v>42074</c:v>
                </c:pt>
                <c:pt idx="5">
                  <c:v>77448</c:v>
                </c:pt>
                <c:pt idx="6">
                  <c:v>29768</c:v>
                </c:pt>
                <c:pt idx="7">
                  <c:v>30604</c:v>
                </c:pt>
                <c:pt idx="8">
                  <c:v>43851</c:v>
                </c:pt>
                <c:pt idx="9">
                  <c:v>28378</c:v>
                </c:pt>
                <c:pt idx="10">
                  <c:v>14388</c:v>
                </c:pt>
                <c:pt idx="11">
                  <c:v>12367</c:v>
                </c:pt>
                <c:pt idx="12">
                  <c:v>16985</c:v>
                </c:pt>
                <c:pt idx="13">
                  <c:v>5792</c:v>
                </c:pt>
                <c:pt idx="14">
                  <c:v>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6-47B7-991B-9C3C6A71E42E}"/>
            </c:ext>
          </c:extLst>
        </c:ser>
        <c:ser>
          <c:idx val="2"/>
          <c:order val="2"/>
          <c:tx>
            <c:strRef>
              <c:f>'95'!$F$5</c:f>
              <c:strCache>
                <c:ptCount val="1"/>
                <c:pt idx="0">
                  <c:v>הכנסות מארנונה כללית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'95'!$B$6:$C$20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ע'ג'ר</c:v>
                  </c:pt>
                  <c:pt idx="12">
                    <c:v>פסוטה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'95'!$F$6:$F$20</c:f>
              <c:numCache>
                <c:formatCode>_ * #,##0_ ;_ * \-#,##0_ ;_ * "-"??_ ;_ @_ </c:formatCode>
                <c:ptCount val="15"/>
                <c:pt idx="0">
                  <c:v>102989</c:v>
                </c:pt>
                <c:pt idx="1">
                  <c:v>71419</c:v>
                </c:pt>
                <c:pt idx="2">
                  <c:v>30548</c:v>
                </c:pt>
                <c:pt idx="3">
                  <c:v>28222</c:v>
                </c:pt>
                <c:pt idx="4">
                  <c:v>19121</c:v>
                </c:pt>
                <c:pt idx="5">
                  <c:v>12341</c:v>
                </c:pt>
                <c:pt idx="6">
                  <c:v>23510</c:v>
                </c:pt>
                <c:pt idx="7">
                  <c:v>20110</c:v>
                </c:pt>
                <c:pt idx="8">
                  <c:v>7179</c:v>
                </c:pt>
                <c:pt idx="9">
                  <c:v>7176</c:v>
                </c:pt>
                <c:pt idx="10">
                  <c:v>6199</c:v>
                </c:pt>
                <c:pt idx="11">
                  <c:v>1937</c:v>
                </c:pt>
                <c:pt idx="12">
                  <c:v>3358</c:v>
                </c:pt>
                <c:pt idx="13">
                  <c:v>5732</c:v>
                </c:pt>
                <c:pt idx="14">
                  <c:v>6530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6-47B7-991B-9C3C6A71E42E}"/>
            </c:ext>
          </c:extLst>
        </c:ser>
        <c:ser>
          <c:idx val="3"/>
          <c:order val="3"/>
          <c:tx>
            <c:strRef>
              <c:f>'95'!$G$5</c:f>
              <c:strCache>
                <c:ptCount val="1"/>
                <c:pt idx="0">
                  <c:v>הכנסות עצמיות אחרות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'95'!$B$6:$C$20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ע'ג'ר</c:v>
                  </c:pt>
                  <c:pt idx="12">
                    <c:v>פסוטה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'95'!$G$6:$G$20</c:f>
              <c:numCache>
                <c:formatCode>_ * #,##0_ ;_ * \-#,##0_ ;_ * "-"??_ ;_ @_ </c:formatCode>
                <c:ptCount val="15"/>
                <c:pt idx="0">
                  <c:v>76994</c:v>
                </c:pt>
                <c:pt idx="1">
                  <c:v>37908</c:v>
                </c:pt>
                <c:pt idx="2">
                  <c:v>25378</c:v>
                </c:pt>
                <c:pt idx="3">
                  <c:v>20922</c:v>
                </c:pt>
                <c:pt idx="4">
                  <c:v>23521</c:v>
                </c:pt>
                <c:pt idx="5">
                  <c:v>9790</c:v>
                </c:pt>
                <c:pt idx="6">
                  <c:v>10911</c:v>
                </c:pt>
                <c:pt idx="7">
                  <c:v>8735</c:v>
                </c:pt>
                <c:pt idx="8">
                  <c:v>6434</c:v>
                </c:pt>
                <c:pt idx="9">
                  <c:v>4234</c:v>
                </c:pt>
                <c:pt idx="10">
                  <c:v>5749</c:v>
                </c:pt>
                <c:pt idx="11">
                  <c:v>8615</c:v>
                </c:pt>
                <c:pt idx="12">
                  <c:v>3360</c:v>
                </c:pt>
                <c:pt idx="13">
                  <c:v>3372</c:v>
                </c:pt>
                <c:pt idx="14">
                  <c:v>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6-47B7-991B-9C3C6A71E42E}"/>
            </c:ext>
          </c:extLst>
        </c:ser>
        <c:ser>
          <c:idx val="4"/>
          <c:order val="4"/>
          <c:tx>
            <c:strRef>
              <c:f>'95'!$H$5</c:f>
              <c:strCache>
                <c:ptCount val="1"/>
                <c:pt idx="0">
                  <c:v>מלוות איזון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'95'!$B$6:$C$20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ע'ג'ר</c:v>
                  </c:pt>
                  <c:pt idx="12">
                    <c:v>פסוטה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'95'!$H$6:$H$20</c:f>
              <c:numCache>
                <c:formatCode>_ * #,##0_ ;_ * \-#,##0_ ;_ * "-"??_ ;_ @_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2500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56-47B7-991B-9C3C6A71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7156527"/>
        <c:axId val="14656746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#REF!</c:v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Lit>
                    <c:ptCount val="15"/>
                    <c:pt idx="0">
                      <c:v>מועצות אזוריות  מטה אשר</c:v>
                    </c:pt>
                    <c:pt idx="1">
                      <c:v>מועצות אזוריות  הגליל העליון</c:v>
                    </c:pt>
                    <c:pt idx="2">
                      <c:v>מועצות אזוריות  מרום הגליל</c:v>
                    </c:pt>
                    <c:pt idx="3">
                      <c:v>מועצות אזוריות  מעלה יוסף</c:v>
                    </c:pt>
                    <c:pt idx="4">
                      <c:v>מועצות אזוריות  מבואות החרמון</c:v>
                    </c:pt>
                    <c:pt idx="5">
                      <c:v>מועצות מקומיות בית ג'ן</c:v>
                    </c:pt>
                    <c:pt idx="6">
                      <c:v>מועצות מקומיות שלומי</c:v>
                    </c:pt>
                    <c:pt idx="7">
                      <c:v>מועצות מקומיות כפר ורדים</c:v>
                    </c:pt>
                    <c:pt idx="8">
                      <c:v>מועצות מקומיות חורפיש</c:v>
                    </c:pt>
                    <c:pt idx="9">
                      <c:v>מועצות מקומיות פקיעין</c:v>
                    </c:pt>
                    <c:pt idx="10">
                      <c:v>מועצות מקומיות מעיליא</c:v>
                    </c:pt>
                    <c:pt idx="11">
                      <c:v>מועצות מקומיות ע'ג'ר</c:v>
                    </c:pt>
                    <c:pt idx="12">
                      <c:v>מועצות מקומיות פסוטה</c:v>
                    </c:pt>
                    <c:pt idx="13">
                      <c:v>מועצות מקומיות מטולה</c:v>
                    </c:pt>
                    <c:pt idx="14">
                      <c:v>מועצות מקומיות יסוד המעלה</c:v>
                    </c:pt>
                  </c:strLit>
                </c:cat>
                <c:val>
                  <c:numLit>
                    <c:formatCode>General</c:formatCode>
                    <c:ptCount val="15"/>
                  </c:numLit>
                </c:val>
                <c:extLst>
                  <c:ext xmlns:c16="http://schemas.microsoft.com/office/drawing/2014/chart" uri="{C3380CC4-5D6E-409C-BE32-E72D297353CC}">
                    <c16:uniqueId val="{00000004-9456-47B7-991B-9C3C6A71E42E}"/>
                  </c:ext>
                </c:extLst>
              </c15:ser>
            </c15:filteredBarSeries>
          </c:ext>
        </c:extLst>
      </c:barChart>
      <c:catAx>
        <c:axId val="152715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5674639"/>
        <c:crosses val="autoZero"/>
        <c:auto val="1"/>
        <c:lblAlgn val="ctr"/>
        <c:lblOffset val="100"/>
        <c:noMultiLvlLbl val="0"/>
      </c:catAx>
      <c:valAx>
        <c:axId val="146567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/>
                  <a:t>אלפי ש"ח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27156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25342775228702"/>
          <c:y val="0.88373101117470465"/>
          <c:w val="0.8242303905736994"/>
          <c:h val="8.6728877816222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9644162775243"/>
          <c:y val="8.4497887899205815E-2"/>
          <c:w val="0.88266564966962135"/>
          <c:h val="0.6201733764450879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'96'!$E$5</c:f>
              <c:strCache>
                <c:ptCount val="1"/>
                <c:pt idx="0">
                  <c:v>השתתפות הממשלה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'96'!$B$6:$C$20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מעלה יוסף</c:v>
                  </c:pt>
                  <c:pt idx="3">
                    <c:v>מרום הגליל</c:v>
                  </c:pt>
                  <c:pt idx="4">
                    <c:v>מבואות החרמון</c:v>
                  </c:pt>
                  <c:pt idx="5">
                    <c:v>שלומי</c:v>
                  </c:pt>
                  <c:pt idx="6">
                    <c:v>מטולה</c:v>
                  </c:pt>
                  <c:pt idx="7">
                    <c:v>חורפיש</c:v>
                  </c:pt>
                  <c:pt idx="8">
                    <c:v>בית ג'ן</c:v>
                  </c:pt>
                  <c:pt idx="9">
                    <c:v>פקיעין</c:v>
                  </c:pt>
                  <c:pt idx="10">
                    <c:v>יסוד המעלה</c:v>
                  </c:pt>
                  <c:pt idx="11">
                    <c:v>כפר ורדים</c:v>
                  </c:pt>
                  <c:pt idx="12">
                    <c:v>פסוטה</c:v>
                  </c:pt>
                  <c:pt idx="13">
                    <c:v>ע'ג'ר</c:v>
                  </c:pt>
                  <c:pt idx="14">
                    <c:v>מעיליא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'96'!$E$6:$E$20</c:f>
              <c:numCache>
                <c:formatCode>_ * #,##0_ ;_ * \-#,##0_ ;_ * "-"??_ ;_ @_ </c:formatCode>
                <c:ptCount val="15"/>
                <c:pt idx="0">
                  <c:v>23696</c:v>
                </c:pt>
                <c:pt idx="1">
                  <c:v>32852</c:v>
                </c:pt>
                <c:pt idx="2">
                  <c:v>33538</c:v>
                </c:pt>
                <c:pt idx="3">
                  <c:v>30193</c:v>
                </c:pt>
                <c:pt idx="4">
                  <c:v>16716</c:v>
                </c:pt>
                <c:pt idx="5">
                  <c:v>49362</c:v>
                </c:pt>
                <c:pt idx="6">
                  <c:v>10916</c:v>
                </c:pt>
                <c:pt idx="7">
                  <c:v>11973</c:v>
                </c:pt>
                <c:pt idx="8">
                  <c:v>12110</c:v>
                </c:pt>
                <c:pt idx="9">
                  <c:v>8813</c:v>
                </c:pt>
                <c:pt idx="10">
                  <c:v>1260</c:v>
                </c:pt>
                <c:pt idx="11">
                  <c:v>1448</c:v>
                </c:pt>
                <c:pt idx="12">
                  <c:v>4087</c:v>
                </c:pt>
                <c:pt idx="13">
                  <c:v>3828</c:v>
                </c:pt>
                <c:pt idx="14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1-4F9E-BC6F-14D84BCA9D98}"/>
            </c:ext>
          </c:extLst>
        </c:ser>
        <c:ser>
          <c:idx val="2"/>
          <c:order val="2"/>
          <c:tx>
            <c:strRef>
              <c:f>'96'!$F$5</c:f>
              <c:strCache>
                <c:ptCount val="1"/>
                <c:pt idx="0">
                  <c:v>מלוות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'96'!$B$6:$C$20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מעלה יוסף</c:v>
                  </c:pt>
                  <c:pt idx="3">
                    <c:v>מרום הגליל</c:v>
                  </c:pt>
                  <c:pt idx="4">
                    <c:v>מבואות החרמון</c:v>
                  </c:pt>
                  <c:pt idx="5">
                    <c:v>שלומי</c:v>
                  </c:pt>
                  <c:pt idx="6">
                    <c:v>מטולה</c:v>
                  </c:pt>
                  <c:pt idx="7">
                    <c:v>חורפיש</c:v>
                  </c:pt>
                  <c:pt idx="8">
                    <c:v>בית ג'ן</c:v>
                  </c:pt>
                  <c:pt idx="9">
                    <c:v>פקיעין</c:v>
                  </c:pt>
                  <c:pt idx="10">
                    <c:v>יסוד המעלה</c:v>
                  </c:pt>
                  <c:pt idx="11">
                    <c:v>כפר ורדים</c:v>
                  </c:pt>
                  <c:pt idx="12">
                    <c:v>פסוטה</c:v>
                  </c:pt>
                  <c:pt idx="13">
                    <c:v>ע'ג'ר</c:v>
                  </c:pt>
                  <c:pt idx="14">
                    <c:v>מעיליא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'96'!$F$6:$F$20</c:f>
              <c:numCache>
                <c:formatCode>_ * #,##0_ ;_ * \-#,##0_ ;_ * "-"??_ ;_ @_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8505</c:v>
                </c:pt>
                <c:pt idx="3">
                  <c:v>63</c:v>
                </c:pt>
                <c:pt idx="4">
                  <c:v>2800</c:v>
                </c:pt>
                <c:pt idx="5">
                  <c:v>2537</c:v>
                </c:pt>
                <c:pt idx="6">
                  <c:v>781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1285</c:v>
                </c:pt>
                <c:pt idx="11">
                  <c:v>1600</c:v>
                </c:pt>
                <c:pt idx="12">
                  <c:v>0</c:v>
                </c:pt>
                <c:pt idx="13">
                  <c:v>0</c:v>
                </c:pt>
                <c:pt idx="1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1-4F9E-BC6F-14D84BCA9D98}"/>
            </c:ext>
          </c:extLst>
        </c:ser>
        <c:ser>
          <c:idx val="3"/>
          <c:order val="3"/>
          <c:tx>
            <c:strRef>
              <c:f>'96'!$G$5</c:f>
              <c:strCache>
                <c:ptCount val="1"/>
                <c:pt idx="0">
                  <c:v>הכנסות עצמיות אחרות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'96'!$B$6:$C$20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מעלה יוסף</c:v>
                  </c:pt>
                  <c:pt idx="3">
                    <c:v>מרום הגליל</c:v>
                  </c:pt>
                  <c:pt idx="4">
                    <c:v>מבואות החרמון</c:v>
                  </c:pt>
                  <c:pt idx="5">
                    <c:v>שלומי</c:v>
                  </c:pt>
                  <c:pt idx="6">
                    <c:v>מטולה</c:v>
                  </c:pt>
                  <c:pt idx="7">
                    <c:v>חורפיש</c:v>
                  </c:pt>
                  <c:pt idx="8">
                    <c:v>בית ג'ן</c:v>
                  </c:pt>
                  <c:pt idx="9">
                    <c:v>פקיעין</c:v>
                  </c:pt>
                  <c:pt idx="10">
                    <c:v>יסוד המעלה</c:v>
                  </c:pt>
                  <c:pt idx="11">
                    <c:v>כפר ורדים</c:v>
                  </c:pt>
                  <c:pt idx="12">
                    <c:v>פסוטה</c:v>
                  </c:pt>
                  <c:pt idx="13">
                    <c:v>ע'ג'ר</c:v>
                  </c:pt>
                  <c:pt idx="14">
                    <c:v>מעיליא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'96'!$G$6:$G$20</c:f>
              <c:numCache>
                <c:formatCode>_ * #,##0_ ;_ * \-#,##0_ ;_ * "-"??_ ;_ @_ </c:formatCode>
                <c:ptCount val="15"/>
                <c:pt idx="0">
                  <c:v>39278</c:v>
                </c:pt>
                <c:pt idx="1">
                  <c:v>21656</c:v>
                </c:pt>
                <c:pt idx="2">
                  <c:v>8545</c:v>
                </c:pt>
                <c:pt idx="3">
                  <c:v>5582</c:v>
                </c:pt>
                <c:pt idx="4">
                  <c:v>3940</c:v>
                </c:pt>
                <c:pt idx="5">
                  <c:v>8517</c:v>
                </c:pt>
                <c:pt idx="6">
                  <c:v>6655</c:v>
                </c:pt>
                <c:pt idx="7">
                  <c:v>1005</c:v>
                </c:pt>
                <c:pt idx="8">
                  <c:v>283</c:v>
                </c:pt>
                <c:pt idx="9">
                  <c:v>1133</c:v>
                </c:pt>
                <c:pt idx="10">
                  <c:v>6224</c:v>
                </c:pt>
                <c:pt idx="11">
                  <c:v>5237</c:v>
                </c:pt>
                <c:pt idx="12">
                  <c:v>1560</c:v>
                </c:pt>
                <c:pt idx="13">
                  <c:v>157</c:v>
                </c:pt>
                <c:pt idx="14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71-4F9E-BC6F-14D84BCA9D98}"/>
            </c:ext>
          </c:extLst>
        </c:ser>
        <c:ser>
          <c:idx val="4"/>
          <c:order val="4"/>
          <c:tx>
            <c:strRef>
              <c:f>'96'!$H$5</c:f>
              <c:strCache>
                <c:ptCount val="1"/>
                <c:pt idx="0">
                  <c:v>השתתפות בעלי נכסים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'96'!$B$6:$C$20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מעלה יוסף</c:v>
                  </c:pt>
                  <c:pt idx="3">
                    <c:v>מרום הגליל</c:v>
                  </c:pt>
                  <c:pt idx="4">
                    <c:v>מבואות החרמון</c:v>
                  </c:pt>
                  <c:pt idx="5">
                    <c:v>שלומי</c:v>
                  </c:pt>
                  <c:pt idx="6">
                    <c:v>מטולה</c:v>
                  </c:pt>
                  <c:pt idx="7">
                    <c:v>חורפיש</c:v>
                  </c:pt>
                  <c:pt idx="8">
                    <c:v>בית ג'ן</c:v>
                  </c:pt>
                  <c:pt idx="9">
                    <c:v>פקיעין</c:v>
                  </c:pt>
                  <c:pt idx="10">
                    <c:v>יסוד המעלה</c:v>
                  </c:pt>
                  <c:pt idx="11">
                    <c:v>כפר ורדים</c:v>
                  </c:pt>
                  <c:pt idx="12">
                    <c:v>פסוטה</c:v>
                  </c:pt>
                  <c:pt idx="13">
                    <c:v>ע'ג'ר</c:v>
                  </c:pt>
                  <c:pt idx="14">
                    <c:v>מעיליא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'96'!$H$6:$H$20</c:f>
              <c:numCache>
                <c:formatCode>_ * #,##0_ ;_ * \-#,##0_ ;_ * "-"??_ ;_ @_ </c:formatCode>
                <c:ptCount val="15"/>
                <c:pt idx="0">
                  <c:v>0</c:v>
                </c:pt>
                <c:pt idx="1">
                  <c:v>3503</c:v>
                </c:pt>
                <c:pt idx="2">
                  <c:v>161</c:v>
                </c:pt>
                <c:pt idx="3">
                  <c:v>576</c:v>
                </c:pt>
                <c:pt idx="4">
                  <c:v>683</c:v>
                </c:pt>
                <c:pt idx="5">
                  <c:v>0</c:v>
                </c:pt>
                <c:pt idx="6">
                  <c:v>1334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71-4F9E-BC6F-14D84BCA9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755295"/>
        <c:axId val="171136870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#REF!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15"/>
                    <c:pt idx="0">
                      <c:v>מועצות אזוריות  מטה אשר</c:v>
                    </c:pt>
                    <c:pt idx="1">
                      <c:v>מועצות אזוריות  הגליל העליון</c:v>
                    </c:pt>
                    <c:pt idx="2">
                      <c:v>מועצות אזוריות  מעלה יוסף</c:v>
                    </c:pt>
                    <c:pt idx="3">
                      <c:v>מועצות אזוריות  מרום הגליל</c:v>
                    </c:pt>
                    <c:pt idx="4">
                      <c:v>מועצות אזוריות  מבואות החרמון</c:v>
                    </c:pt>
                    <c:pt idx="5">
                      <c:v>מועצות מקומיות שלומי</c:v>
                    </c:pt>
                    <c:pt idx="6">
                      <c:v>מועצות מקומיות מטולה</c:v>
                    </c:pt>
                    <c:pt idx="7">
                      <c:v>מועצות מקומיות חורפיש</c:v>
                    </c:pt>
                    <c:pt idx="8">
                      <c:v>מועצות מקומיות בית ג'ן</c:v>
                    </c:pt>
                    <c:pt idx="9">
                      <c:v>מועצות מקומיות פקיעין</c:v>
                    </c:pt>
                    <c:pt idx="10">
                      <c:v>מועצות מקומיות יסוד המעלה</c:v>
                    </c:pt>
                    <c:pt idx="11">
                      <c:v>מועצות מקומיות כפר ורדים</c:v>
                    </c:pt>
                    <c:pt idx="12">
                      <c:v>מועצות מקומיות פסוטה</c:v>
                    </c:pt>
                    <c:pt idx="13">
                      <c:v>מועצות מקומיות ע'ג'ר</c:v>
                    </c:pt>
                    <c:pt idx="14">
                      <c:v>מועצות מקומיות מעיליא</c:v>
                    </c:pt>
                  </c:strLit>
                </c:cat>
                <c:val>
                  <c:numLit>
                    <c:formatCode>General</c:formatCode>
                    <c:ptCount val="15"/>
                  </c:numLit>
                </c:val>
                <c:extLst>
                  <c:ext xmlns:c16="http://schemas.microsoft.com/office/drawing/2014/chart" uri="{C3380CC4-5D6E-409C-BE32-E72D297353CC}">
                    <c16:uniqueId val="{00000004-8B71-4F9E-BC6F-14D84BCA9D98}"/>
                  </c:ext>
                </c:extLst>
              </c15:ser>
            </c15:filteredBarSeries>
          </c:ext>
        </c:extLst>
      </c:barChart>
      <c:catAx>
        <c:axId val="1666755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11368703"/>
        <c:crosses val="autoZero"/>
        <c:auto val="1"/>
        <c:lblAlgn val="ctr"/>
        <c:lblOffset val="100"/>
        <c:noMultiLvlLbl val="0"/>
      </c:catAx>
      <c:valAx>
        <c:axId val="171136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/>
                  <a:t>אלפי ש"ח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6675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2634037131269"/>
          <c:y val="6.5084406285690871E-2"/>
          <c:w val="0.62075894418251321"/>
          <c:h val="0.827852484436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'97'!$C$5</c:f>
              <c:strCache>
                <c:ptCount val="1"/>
                <c:pt idx="0">
                  <c:v>הכנסות מארנונה כללית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'97'!$B$6:$B$8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'97'!$C$6:$C$8</c:f>
              <c:numCache>
                <c:formatCode>_ * #,##0_ ;_ * \-#,##0_ ;_ * "-"??_ ;_ @_ </c:formatCode>
                <c:ptCount val="3"/>
                <c:pt idx="0">
                  <c:v>179494</c:v>
                </c:pt>
                <c:pt idx="1">
                  <c:v>57893</c:v>
                </c:pt>
                <c:pt idx="2">
                  <c:v>49491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E-4134-B79F-905CA964C87B}"/>
            </c:ext>
          </c:extLst>
        </c:ser>
        <c:ser>
          <c:idx val="1"/>
          <c:order val="1"/>
          <c:tx>
            <c:strRef>
              <c:f>'97'!$D$5</c:f>
              <c:strCache>
                <c:ptCount val="1"/>
                <c:pt idx="0">
                  <c:v>מלוות איזון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'97'!$B$6:$B$8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'97'!$D$6:$D$8</c:f>
              <c:numCache>
                <c:formatCode>_ * #,##0_ ;_ * \-#,##0_ ;_ * "-"??_ ;_ @_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E-4134-B79F-905CA964C87B}"/>
            </c:ext>
          </c:extLst>
        </c:ser>
        <c:ser>
          <c:idx val="2"/>
          <c:order val="2"/>
          <c:tx>
            <c:strRef>
              <c:f>'97'!$E$5</c:f>
              <c:strCache>
                <c:ptCount val="1"/>
                <c:pt idx="0">
                  <c:v>הכנסות עצמיות אחרות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'97'!$B$6:$B$8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'97'!$E$6:$E$8</c:f>
              <c:numCache>
                <c:formatCode>_ * #,##0_ ;_ * \-#,##0_ ;_ * "-"??_ ;_ @_ </c:formatCode>
                <c:ptCount val="3"/>
                <c:pt idx="0">
                  <c:v>131447</c:v>
                </c:pt>
                <c:pt idx="1">
                  <c:v>38158</c:v>
                </c:pt>
                <c:pt idx="2">
                  <c:v>26460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E-4134-B79F-905CA964C87B}"/>
            </c:ext>
          </c:extLst>
        </c:ser>
        <c:ser>
          <c:idx val="3"/>
          <c:order val="3"/>
          <c:tx>
            <c:strRef>
              <c:f>'97'!$F$5</c:f>
              <c:strCache>
                <c:ptCount val="1"/>
                <c:pt idx="0">
                  <c:v>השתתפות הממשלה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'97'!$B$6:$B$8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'97'!$F$6:$F$8</c:f>
              <c:numCache>
                <c:formatCode>_ * #,##0_ ;_ * \-#,##0_ ;_ * "-"??_ ;_ @_ </c:formatCode>
                <c:ptCount val="3"/>
                <c:pt idx="0">
                  <c:v>176072</c:v>
                </c:pt>
                <c:pt idx="1">
                  <c:v>107565</c:v>
                </c:pt>
                <c:pt idx="2">
                  <c:v>92316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1E-4134-B79F-905CA964C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8638415"/>
        <c:axId val="1465672559"/>
      </c:barChart>
      <c:catAx>
        <c:axId val="175863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5672559"/>
        <c:crosses val="autoZero"/>
        <c:auto val="1"/>
        <c:lblAlgn val="ctr"/>
        <c:lblOffset val="100"/>
        <c:noMultiLvlLbl val="0"/>
      </c:catAx>
      <c:valAx>
        <c:axId val="1465672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/>
                  <a:t>אלפי ש"ח</a:t>
                </a:r>
              </a:p>
            </c:rich>
          </c:tx>
          <c:layout>
            <c:manualLayout>
              <c:xMode val="edge"/>
              <c:yMode val="edge"/>
              <c:x val="8.2838343522526788E-3"/>
              <c:y val="0.37687332798038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5863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261273428110921"/>
          <c:y val="0.55317505764251362"/>
          <c:w val="0.22738726571889081"/>
          <c:h val="0.272003341246258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3953991045236"/>
          <c:y val="6.2077209476352042E-2"/>
          <c:w val="0.59951845802556414"/>
          <c:h val="0.810049697797505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'98'!$C$5</c:f>
              <c:strCache>
                <c:ptCount val="1"/>
                <c:pt idx="0">
                  <c:v>השתתפות הממשלה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'98'!$B$6:$B$8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'98'!$C$6:$C$8</c:f>
              <c:numCache>
                <c:formatCode>_ * #,##0_ ;_ * \-#,##0_ ;_ * "-"??_ ;_ @_ </c:formatCode>
                <c:ptCount val="3"/>
                <c:pt idx="0">
                  <c:v>54898</c:v>
                </c:pt>
                <c:pt idx="1">
                  <c:v>33592</c:v>
                </c:pt>
                <c:pt idx="2">
                  <c:v>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A-4D5E-84CF-1C682AB34CE3}"/>
            </c:ext>
          </c:extLst>
        </c:ser>
        <c:ser>
          <c:idx val="1"/>
          <c:order val="1"/>
          <c:tx>
            <c:strRef>
              <c:f>'98'!$D$5</c:f>
              <c:strCache>
                <c:ptCount val="1"/>
                <c:pt idx="0">
                  <c:v>מלוות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'98'!$B$6:$B$8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'98'!$D$6:$D$8</c:f>
              <c:numCache>
                <c:formatCode>_ * #,##0_ ;_ * \-#,##0_ ;_ * "-"??_ ;_ @_ </c:formatCode>
                <c:ptCount val="3"/>
                <c:pt idx="0">
                  <c:v>17510</c:v>
                </c:pt>
                <c:pt idx="1">
                  <c:v>8710</c:v>
                </c:pt>
                <c:pt idx="2">
                  <c:v>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A-4D5E-84CF-1C682AB34CE3}"/>
            </c:ext>
          </c:extLst>
        </c:ser>
        <c:ser>
          <c:idx val="2"/>
          <c:order val="2"/>
          <c:tx>
            <c:strRef>
              <c:f>'98'!$E$5</c:f>
              <c:strCache>
                <c:ptCount val="1"/>
                <c:pt idx="0">
                  <c:v>הכנסות עצמיות אחרות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'98'!$B$6:$B$8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'98'!$E$6:$E$8</c:f>
              <c:numCache>
                <c:formatCode>_ * #,##0_ ;_ * \-#,##0_ ;_ * "-"??_ ;_ @_ </c:formatCode>
                <c:ptCount val="3"/>
                <c:pt idx="0">
                  <c:v>27655</c:v>
                </c:pt>
                <c:pt idx="1">
                  <c:v>577</c:v>
                </c:pt>
                <c:pt idx="2">
                  <c:v>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AA-4D5E-84CF-1C682AB34CE3}"/>
            </c:ext>
          </c:extLst>
        </c:ser>
        <c:ser>
          <c:idx val="3"/>
          <c:order val="3"/>
          <c:tx>
            <c:strRef>
              <c:f>'98'!$F$5</c:f>
              <c:strCache>
                <c:ptCount val="1"/>
                <c:pt idx="0">
                  <c:v>השתתפות בעלי נכסים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'98'!$B$6:$B$8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'98'!$F$6:$F$8</c:f>
              <c:numCache>
                <c:formatCode>_ * #,##0_ ;_ * \-#,##0_ ;_ * "-"??_ ;_ @_ </c:formatCode>
                <c:ptCount val="3"/>
                <c:pt idx="0">
                  <c:v>883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AA-4D5E-84CF-1C682AB3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2283711"/>
        <c:axId val="1594836335"/>
      </c:barChart>
      <c:catAx>
        <c:axId val="160228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94836335"/>
        <c:crosses val="autoZero"/>
        <c:auto val="1"/>
        <c:lblAlgn val="ctr"/>
        <c:lblOffset val="100"/>
        <c:noMultiLvlLbl val="0"/>
      </c:catAx>
      <c:valAx>
        <c:axId val="1594836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/>
                  <a:t>אלפי ש"ח</a:t>
                </a:r>
              </a:p>
            </c:rich>
          </c:tx>
          <c:layout>
            <c:manualLayout>
              <c:xMode val="edge"/>
              <c:yMode val="edge"/>
              <c:x val="2.9017638529449552E-2"/>
              <c:y val="0.353644249084867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60228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236748657191845"/>
          <c:y val="0.59035482546423923"/>
          <c:w val="0.22556852993994947"/>
          <c:h val="0.286052292193044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3249847352322"/>
          <c:y val="9.4279036095263807E-2"/>
          <c:w val="0.86764673710163298"/>
          <c:h val="0.630813925659103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'99'!$D$5</c:f>
              <c:strCache>
                <c:ptCount val="1"/>
                <c:pt idx="0">
                  <c:v>חינוך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'99'!$B$6:$C$20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פסוטה</c:v>
                  </c:pt>
                  <c:pt idx="12">
                    <c:v>ע'ג'ר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'99'!$D$6:$D$20</c:f>
              <c:numCache>
                <c:formatCode>_ * #,##0_ ;_ * \-#,##0_ ;_ * "-"??_ ;_ @_ </c:formatCode>
                <c:ptCount val="15"/>
                <c:pt idx="0">
                  <c:v>139007</c:v>
                </c:pt>
                <c:pt idx="1">
                  <c:v>89682</c:v>
                </c:pt>
                <c:pt idx="2">
                  <c:v>60189</c:v>
                </c:pt>
                <c:pt idx="3">
                  <c:v>66701</c:v>
                </c:pt>
                <c:pt idx="4">
                  <c:v>28938</c:v>
                </c:pt>
                <c:pt idx="5">
                  <c:v>46252</c:v>
                </c:pt>
                <c:pt idx="6">
                  <c:v>20715</c:v>
                </c:pt>
                <c:pt idx="7">
                  <c:v>32124</c:v>
                </c:pt>
                <c:pt idx="8">
                  <c:v>24955</c:v>
                </c:pt>
                <c:pt idx="9">
                  <c:v>11104</c:v>
                </c:pt>
                <c:pt idx="10">
                  <c:v>5400</c:v>
                </c:pt>
                <c:pt idx="11">
                  <c:v>5451</c:v>
                </c:pt>
                <c:pt idx="12">
                  <c:v>6199</c:v>
                </c:pt>
                <c:pt idx="13">
                  <c:v>3307</c:v>
                </c:pt>
                <c:pt idx="14">
                  <c:v>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C-4F1C-8AB2-B6992429A51C}"/>
            </c:ext>
          </c:extLst>
        </c:ser>
        <c:ser>
          <c:idx val="1"/>
          <c:order val="1"/>
          <c:tx>
            <c:strRef>
              <c:f>'99'!$E$5</c:f>
              <c:strCache>
                <c:ptCount val="1"/>
                <c:pt idx="0">
                  <c:v>רווחה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'99'!$B$6:$C$20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פסוטה</c:v>
                  </c:pt>
                  <c:pt idx="12">
                    <c:v>ע'ג'ר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'99'!$E$6:$E$20</c:f>
              <c:numCache>
                <c:formatCode>_ * #,##0_ ;_ * \-#,##0_ ;_ * "-"??_ ;_ @_ </c:formatCode>
                <c:ptCount val="15"/>
                <c:pt idx="0">
                  <c:v>26278</c:v>
                </c:pt>
                <c:pt idx="1">
                  <c:v>29267</c:v>
                </c:pt>
                <c:pt idx="2">
                  <c:v>21716</c:v>
                </c:pt>
                <c:pt idx="3">
                  <c:v>13703</c:v>
                </c:pt>
                <c:pt idx="4">
                  <c:v>8914</c:v>
                </c:pt>
                <c:pt idx="5">
                  <c:v>10936</c:v>
                </c:pt>
                <c:pt idx="6">
                  <c:v>11108</c:v>
                </c:pt>
                <c:pt idx="7">
                  <c:v>4958</c:v>
                </c:pt>
                <c:pt idx="8">
                  <c:v>5129</c:v>
                </c:pt>
                <c:pt idx="9">
                  <c:v>5582</c:v>
                </c:pt>
                <c:pt idx="10">
                  <c:v>4718</c:v>
                </c:pt>
                <c:pt idx="11">
                  <c:v>4208</c:v>
                </c:pt>
                <c:pt idx="12">
                  <c:v>1052</c:v>
                </c:pt>
                <c:pt idx="13">
                  <c:v>1556</c:v>
                </c:pt>
                <c:pt idx="14">
                  <c:v>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C-4F1C-8AB2-B6992429A51C}"/>
            </c:ext>
          </c:extLst>
        </c:ser>
        <c:ser>
          <c:idx val="2"/>
          <c:order val="2"/>
          <c:tx>
            <c:strRef>
              <c:f>'99'!$F$5</c:f>
              <c:strCache>
                <c:ptCount val="1"/>
                <c:pt idx="0">
                  <c:v>תרבות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'99'!$B$6:$C$20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פסוטה</c:v>
                  </c:pt>
                  <c:pt idx="12">
                    <c:v>ע'ג'ר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'99'!$F$6:$F$20</c:f>
              <c:numCache>
                <c:formatCode>_ * #,##0_ ;_ * \-#,##0_ ;_ * "-"??_ ;_ @_ </c:formatCode>
                <c:ptCount val="15"/>
                <c:pt idx="0">
                  <c:v>20440</c:v>
                </c:pt>
                <c:pt idx="1">
                  <c:v>11842</c:v>
                </c:pt>
                <c:pt idx="2">
                  <c:v>4880</c:v>
                </c:pt>
                <c:pt idx="3">
                  <c:v>3416</c:v>
                </c:pt>
                <c:pt idx="4">
                  <c:v>3240</c:v>
                </c:pt>
                <c:pt idx="5">
                  <c:v>4544</c:v>
                </c:pt>
                <c:pt idx="6">
                  <c:v>1830</c:v>
                </c:pt>
                <c:pt idx="7">
                  <c:v>2685</c:v>
                </c:pt>
                <c:pt idx="8">
                  <c:v>1977</c:v>
                </c:pt>
                <c:pt idx="9">
                  <c:v>1753</c:v>
                </c:pt>
                <c:pt idx="10">
                  <c:v>1122</c:v>
                </c:pt>
                <c:pt idx="11">
                  <c:v>1500</c:v>
                </c:pt>
                <c:pt idx="12">
                  <c:v>582</c:v>
                </c:pt>
                <c:pt idx="13">
                  <c:v>813</c:v>
                </c:pt>
                <c:pt idx="14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C-4F1C-8AB2-B6992429A51C}"/>
            </c:ext>
          </c:extLst>
        </c:ser>
        <c:ser>
          <c:idx val="3"/>
          <c:order val="3"/>
          <c:tx>
            <c:strRef>
              <c:f>'99'!$G$5</c:f>
              <c:strCache>
                <c:ptCount val="1"/>
                <c:pt idx="0">
                  <c:v>מפעלים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'99'!$B$6:$C$20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פסוטה</c:v>
                  </c:pt>
                  <c:pt idx="12">
                    <c:v>ע'ג'ר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'99'!$G$6:$G$20</c:f>
              <c:numCache>
                <c:formatCode>_ * #,##0_ ;_ * \-#,##0_ ;_ * "-"??_ ;_ @_ </c:formatCode>
                <c:ptCount val="15"/>
                <c:pt idx="0">
                  <c:v>20830</c:v>
                </c:pt>
                <c:pt idx="1">
                  <c:v>8506</c:v>
                </c:pt>
                <c:pt idx="2">
                  <c:v>7704</c:v>
                </c:pt>
                <c:pt idx="3">
                  <c:v>5434</c:v>
                </c:pt>
                <c:pt idx="4">
                  <c:v>15566</c:v>
                </c:pt>
                <c:pt idx="5">
                  <c:v>1832</c:v>
                </c:pt>
                <c:pt idx="6">
                  <c:v>1052</c:v>
                </c:pt>
                <c:pt idx="7">
                  <c:v>787</c:v>
                </c:pt>
                <c:pt idx="8">
                  <c:v>596</c:v>
                </c:pt>
                <c:pt idx="9">
                  <c:v>518</c:v>
                </c:pt>
                <c:pt idx="10">
                  <c:v>688</c:v>
                </c:pt>
                <c:pt idx="11">
                  <c:v>522</c:v>
                </c:pt>
                <c:pt idx="12">
                  <c:v>6445</c:v>
                </c:pt>
                <c:pt idx="13">
                  <c:v>0</c:v>
                </c:pt>
                <c:pt idx="14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C-4F1C-8AB2-B6992429A51C}"/>
            </c:ext>
          </c:extLst>
        </c:ser>
        <c:ser>
          <c:idx val="4"/>
          <c:order val="4"/>
          <c:tx>
            <c:strRef>
              <c:f>'99'!$H$5</c:f>
              <c:strCache>
                <c:ptCount val="1"/>
                <c:pt idx="0">
                  <c:v>תברואה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'99'!$B$6:$C$20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פסוטה</c:v>
                  </c:pt>
                  <c:pt idx="12">
                    <c:v>ע'ג'ר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'99'!$H$6:$H$20</c:f>
              <c:numCache>
                <c:formatCode>_ * #,##0_ ;_ * \-#,##0_ ;_ * "-"??_ ;_ @_ </c:formatCode>
                <c:ptCount val="15"/>
                <c:pt idx="0">
                  <c:v>19226</c:v>
                </c:pt>
                <c:pt idx="1">
                  <c:v>11975</c:v>
                </c:pt>
                <c:pt idx="2">
                  <c:v>10346</c:v>
                </c:pt>
                <c:pt idx="3">
                  <c:v>7703</c:v>
                </c:pt>
                <c:pt idx="4">
                  <c:v>4596</c:v>
                </c:pt>
                <c:pt idx="5">
                  <c:v>5889</c:v>
                </c:pt>
                <c:pt idx="6">
                  <c:v>6614</c:v>
                </c:pt>
                <c:pt idx="7">
                  <c:v>2585</c:v>
                </c:pt>
                <c:pt idx="8">
                  <c:v>3773</c:v>
                </c:pt>
                <c:pt idx="9">
                  <c:v>2074</c:v>
                </c:pt>
                <c:pt idx="10">
                  <c:v>1413</c:v>
                </c:pt>
                <c:pt idx="11">
                  <c:v>1704</c:v>
                </c:pt>
                <c:pt idx="12">
                  <c:v>1980</c:v>
                </c:pt>
                <c:pt idx="13">
                  <c:v>1360</c:v>
                </c:pt>
                <c:pt idx="14">
                  <c:v>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C-4F1C-8AB2-B6992429A51C}"/>
            </c:ext>
          </c:extLst>
        </c:ser>
        <c:ser>
          <c:idx val="5"/>
          <c:order val="5"/>
          <c:tx>
            <c:strRef>
              <c:f>'99'!$I$5</c:f>
              <c:strCache>
                <c:ptCount val="1"/>
                <c:pt idx="0">
                  <c:v>אחר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'99'!$B$6:$C$20</c:f>
              <c:multiLvlStrCache>
                <c:ptCount val="15"/>
                <c:lvl>
                  <c:pt idx="0">
                    <c:v>מטה אשר</c:v>
                  </c:pt>
                  <c:pt idx="1">
                    <c:v>הגליל העליון</c:v>
                  </c:pt>
                  <c:pt idx="2">
                    <c:v>מרום הגליל</c:v>
                  </c:pt>
                  <c:pt idx="3">
                    <c:v>מעלה יוסף</c:v>
                  </c:pt>
                  <c:pt idx="4">
                    <c:v>מבואות החרמון</c:v>
                  </c:pt>
                  <c:pt idx="5">
                    <c:v>בית ג'ן</c:v>
                  </c:pt>
                  <c:pt idx="6">
                    <c:v>שלומי</c:v>
                  </c:pt>
                  <c:pt idx="7">
                    <c:v>כפר ורדים</c:v>
                  </c:pt>
                  <c:pt idx="8">
                    <c:v>חורפיש</c:v>
                  </c:pt>
                  <c:pt idx="9">
                    <c:v>פקיעין</c:v>
                  </c:pt>
                  <c:pt idx="10">
                    <c:v>מעיליא</c:v>
                  </c:pt>
                  <c:pt idx="11">
                    <c:v>פסוטה</c:v>
                  </c:pt>
                  <c:pt idx="12">
                    <c:v>ע'ג'ר</c:v>
                  </c:pt>
                  <c:pt idx="13">
                    <c:v>מטולה</c:v>
                  </c:pt>
                  <c:pt idx="14">
                    <c:v>יסוד המעלה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'99'!$I$6:$I$20</c:f>
              <c:numCache>
                <c:formatCode>_ * #,##0_ ;_ * \-#,##0_ ;_ * "-"??_ ;_ @_ </c:formatCode>
                <c:ptCount val="15"/>
                <c:pt idx="0">
                  <c:v>118560</c:v>
                </c:pt>
                <c:pt idx="1">
                  <c:v>84655</c:v>
                </c:pt>
                <c:pt idx="2">
                  <c:v>48339</c:v>
                </c:pt>
                <c:pt idx="3">
                  <c:v>40019</c:v>
                </c:pt>
                <c:pt idx="4">
                  <c:v>23408</c:v>
                </c:pt>
                <c:pt idx="5">
                  <c:v>30353</c:v>
                </c:pt>
                <c:pt idx="6">
                  <c:v>24172</c:v>
                </c:pt>
                <c:pt idx="7">
                  <c:v>16470</c:v>
                </c:pt>
                <c:pt idx="8">
                  <c:v>21030</c:v>
                </c:pt>
                <c:pt idx="9">
                  <c:v>18242</c:v>
                </c:pt>
                <c:pt idx="10">
                  <c:v>12969</c:v>
                </c:pt>
                <c:pt idx="11">
                  <c:v>10478</c:v>
                </c:pt>
                <c:pt idx="12">
                  <c:v>6658</c:v>
                </c:pt>
                <c:pt idx="13">
                  <c:v>7854</c:v>
                </c:pt>
                <c:pt idx="14">
                  <c:v>7538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C-4F1C-8AB2-B6992429A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0438927"/>
        <c:axId val="1711364543"/>
      </c:barChart>
      <c:catAx>
        <c:axId val="171043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11364543"/>
        <c:crosses val="autoZero"/>
        <c:auto val="1"/>
        <c:lblAlgn val="ctr"/>
        <c:lblOffset val="100"/>
        <c:noMultiLvlLbl val="0"/>
      </c:catAx>
      <c:valAx>
        <c:axId val="1711364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/>
                  <a:t>אלפי ש"ח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1043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4702955377855"/>
          <c:y val="5.7417531569747757E-2"/>
          <c:w val="0.8802913533497525"/>
          <c:h val="0.641105935465351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'100'!$D$5</c:f>
              <c:strCache>
                <c:ptCount val="1"/>
                <c:pt idx="0">
                  <c:v>חינוך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'100'!$B$6:$C$20</c:f>
              <c:multiLvlStrCache>
                <c:ptCount val="15"/>
                <c:lvl>
                  <c:pt idx="0">
                    <c:v>הגליל העליון</c:v>
                  </c:pt>
                  <c:pt idx="1">
                    <c:v>מטה אשר</c:v>
                  </c:pt>
                  <c:pt idx="2">
                    <c:v>מעלה יוסף</c:v>
                  </c:pt>
                  <c:pt idx="3">
                    <c:v>מרום הגליל</c:v>
                  </c:pt>
                  <c:pt idx="4">
                    <c:v>מבואות החרמון</c:v>
                  </c:pt>
                  <c:pt idx="5">
                    <c:v>שלומי</c:v>
                  </c:pt>
                  <c:pt idx="6">
                    <c:v>בית ג'ן</c:v>
                  </c:pt>
                  <c:pt idx="7">
                    <c:v>מטולה</c:v>
                  </c:pt>
                  <c:pt idx="8">
                    <c:v>יסוד המעלה</c:v>
                  </c:pt>
                  <c:pt idx="9">
                    <c:v>חורפיש</c:v>
                  </c:pt>
                  <c:pt idx="10">
                    <c:v>פקיעין</c:v>
                  </c:pt>
                  <c:pt idx="11">
                    <c:v>ע'ג'ר</c:v>
                  </c:pt>
                  <c:pt idx="12">
                    <c:v>כפר ורדים</c:v>
                  </c:pt>
                  <c:pt idx="13">
                    <c:v>פסוטה</c:v>
                  </c:pt>
                  <c:pt idx="14">
                    <c:v>מעיליא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'100'!$D$6:$D$20</c:f>
              <c:numCache>
                <c:formatCode>_ * #,##0_ ;_ * \-#,##0_ ;_ * "-"??_ ;_ @_ </c:formatCode>
                <c:ptCount val="15"/>
                <c:pt idx="0">
                  <c:v>4571</c:v>
                </c:pt>
                <c:pt idx="1">
                  <c:v>15523</c:v>
                </c:pt>
                <c:pt idx="2">
                  <c:v>14595</c:v>
                </c:pt>
                <c:pt idx="3">
                  <c:v>2022</c:v>
                </c:pt>
                <c:pt idx="4">
                  <c:v>3836</c:v>
                </c:pt>
                <c:pt idx="5">
                  <c:v>6995</c:v>
                </c:pt>
                <c:pt idx="6">
                  <c:v>1580</c:v>
                </c:pt>
                <c:pt idx="7">
                  <c:v>79</c:v>
                </c:pt>
                <c:pt idx="8">
                  <c:v>700</c:v>
                </c:pt>
                <c:pt idx="9">
                  <c:v>5269</c:v>
                </c:pt>
                <c:pt idx="10">
                  <c:v>3158</c:v>
                </c:pt>
                <c:pt idx="11">
                  <c:v>453</c:v>
                </c:pt>
                <c:pt idx="12">
                  <c:v>1595</c:v>
                </c:pt>
                <c:pt idx="13">
                  <c:v>375</c:v>
                </c:pt>
                <c:pt idx="14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D-4424-BB21-68A41F2745A4}"/>
            </c:ext>
          </c:extLst>
        </c:ser>
        <c:ser>
          <c:idx val="1"/>
          <c:order val="1"/>
          <c:tx>
            <c:strRef>
              <c:f>'100'!$E$5</c:f>
              <c:strCache>
                <c:ptCount val="1"/>
                <c:pt idx="0">
                  <c:v>תרבות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'100'!$B$6:$C$20</c:f>
              <c:multiLvlStrCache>
                <c:ptCount val="15"/>
                <c:lvl>
                  <c:pt idx="0">
                    <c:v>הגליל העליון</c:v>
                  </c:pt>
                  <c:pt idx="1">
                    <c:v>מטה אשר</c:v>
                  </c:pt>
                  <c:pt idx="2">
                    <c:v>מעלה יוסף</c:v>
                  </c:pt>
                  <c:pt idx="3">
                    <c:v>מרום הגליל</c:v>
                  </c:pt>
                  <c:pt idx="4">
                    <c:v>מבואות החרמון</c:v>
                  </c:pt>
                  <c:pt idx="5">
                    <c:v>שלומי</c:v>
                  </c:pt>
                  <c:pt idx="6">
                    <c:v>בית ג'ן</c:v>
                  </c:pt>
                  <c:pt idx="7">
                    <c:v>מטולה</c:v>
                  </c:pt>
                  <c:pt idx="8">
                    <c:v>יסוד המעלה</c:v>
                  </c:pt>
                  <c:pt idx="9">
                    <c:v>חורפיש</c:v>
                  </c:pt>
                  <c:pt idx="10">
                    <c:v>פקיעין</c:v>
                  </c:pt>
                  <c:pt idx="11">
                    <c:v>ע'ג'ר</c:v>
                  </c:pt>
                  <c:pt idx="12">
                    <c:v>כפר ורדים</c:v>
                  </c:pt>
                  <c:pt idx="13">
                    <c:v>פסוטה</c:v>
                  </c:pt>
                  <c:pt idx="14">
                    <c:v>מעיליא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'100'!$E$6:$E$20</c:f>
              <c:numCache>
                <c:formatCode>_ * #,##0_ ;_ * \-#,##0_ ;_ * "-"??_ ;_ @_ </c:formatCode>
                <c:ptCount val="15"/>
                <c:pt idx="0">
                  <c:v>388</c:v>
                </c:pt>
                <c:pt idx="1">
                  <c:v>5628</c:v>
                </c:pt>
                <c:pt idx="2">
                  <c:v>1551</c:v>
                </c:pt>
                <c:pt idx="3">
                  <c:v>3828</c:v>
                </c:pt>
                <c:pt idx="4">
                  <c:v>1532</c:v>
                </c:pt>
                <c:pt idx="5">
                  <c:v>2879</c:v>
                </c:pt>
                <c:pt idx="6">
                  <c:v>2094</c:v>
                </c:pt>
                <c:pt idx="7">
                  <c:v>0</c:v>
                </c:pt>
                <c:pt idx="8">
                  <c:v>5435</c:v>
                </c:pt>
                <c:pt idx="9">
                  <c:v>304</c:v>
                </c:pt>
                <c:pt idx="10">
                  <c:v>0</c:v>
                </c:pt>
                <c:pt idx="11">
                  <c:v>2416</c:v>
                </c:pt>
                <c:pt idx="12">
                  <c:v>1334</c:v>
                </c:pt>
                <c:pt idx="13">
                  <c:v>2522</c:v>
                </c:pt>
                <c:pt idx="14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D-4424-BB21-68A41F2745A4}"/>
            </c:ext>
          </c:extLst>
        </c:ser>
        <c:ser>
          <c:idx val="2"/>
          <c:order val="2"/>
          <c:tx>
            <c:strRef>
              <c:f>'100'!$F$5</c:f>
              <c:strCache>
                <c:ptCount val="1"/>
                <c:pt idx="0">
                  <c:v>נכסים ציבוריים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'100'!$B$6:$C$20</c:f>
              <c:multiLvlStrCache>
                <c:ptCount val="15"/>
                <c:lvl>
                  <c:pt idx="0">
                    <c:v>הגליל העליון</c:v>
                  </c:pt>
                  <c:pt idx="1">
                    <c:v>מטה אשר</c:v>
                  </c:pt>
                  <c:pt idx="2">
                    <c:v>מעלה יוסף</c:v>
                  </c:pt>
                  <c:pt idx="3">
                    <c:v>מרום הגליל</c:v>
                  </c:pt>
                  <c:pt idx="4">
                    <c:v>מבואות החרמון</c:v>
                  </c:pt>
                  <c:pt idx="5">
                    <c:v>שלומי</c:v>
                  </c:pt>
                  <c:pt idx="6">
                    <c:v>בית ג'ן</c:v>
                  </c:pt>
                  <c:pt idx="7">
                    <c:v>מטולה</c:v>
                  </c:pt>
                  <c:pt idx="8">
                    <c:v>יסוד המעלה</c:v>
                  </c:pt>
                  <c:pt idx="9">
                    <c:v>חורפיש</c:v>
                  </c:pt>
                  <c:pt idx="10">
                    <c:v>פקיעין</c:v>
                  </c:pt>
                  <c:pt idx="11">
                    <c:v>ע'ג'ר</c:v>
                  </c:pt>
                  <c:pt idx="12">
                    <c:v>כפר ורדים</c:v>
                  </c:pt>
                  <c:pt idx="13">
                    <c:v>פסוטה</c:v>
                  </c:pt>
                  <c:pt idx="14">
                    <c:v>מעיליא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'100'!$F$6:$F$20</c:f>
              <c:numCache>
                <c:formatCode>_ * #,##0_ ;_ * \-#,##0_ ;_ * "-"??_ ;_ @_ </c:formatCode>
                <c:ptCount val="15"/>
                <c:pt idx="0">
                  <c:v>60579</c:v>
                </c:pt>
                <c:pt idx="1">
                  <c:v>26708</c:v>
                </c:pt>
                <c:pt idx="2">
                  <c:v>10020</c:v>
                </c:pt>
                <c:pt idx="3">
                  <c:v>14722</c:v>
                </c:pt>
                <c:pt idx="4">
                  <c:v>9092</c:v>
                </c:pt>
                <c:pt idx="5">
                  <c:v>8555</c:v>
                </c:pt>
                <c:pt idx="6">
                  <c:v>9851</c:v>
                </c:pt>
                <c:pt idx="7">
                  <c:v>532</c:v>
                </c:pt>
                <c:pt idx="8">
                  <c:v>1861</c:v>
                </c:pt>
                <c:pt idx="9">
                  <c:v>2777</c:v>
                </c:pt>
                <c:pt idx="10">
                  <c:v>2462</c:v>
                </c:pt>
                <c:pt idx="11">
                  <c:v>2846</c:v>
                </c:pt>
                <c:pt idx="12">
                  <c:v>468</c:v>
                </c:pt>
                <c:pt idx="13">
                  <c:v>1360</c:v>
                </c:pt>
                <c:pt idx="14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D-4424-BB21-68A41F2745A4}"/>
            </c:ext>
          </c:extLst>
        </c:ser>
        <c:ser>
          <c:idx val="3"/>
          <c:order val="3"/>
          <c:tx>
            <c:strRef>
              <c:f>'100'!$G$5</c:f>
              <c:strCache>
                <c:ptCount val="1"/>
                <c:pt idx="0">
                  <c:v>תכנון ובניין העיר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'100'!$B$6:$C$20</c:f>
              <c:multiLvlStrCache>
                <c:ptCount val="15"/>
                <c:lvl>
                  <c:pt idx="0">
                    <c:v>הגליל העליון</c:v>
                  </c:pt>
                  <c:pt idx="1">
                    <c:v>מטה אשר</c:v>
                  </c:pt>
                  <c:pt idx="2">
                    <c:v>מעלה יוסף</c:v>
                  </c:pt>
                  <c:pt idx="3">
                    <c:v>מרום הגליל</c:v>
                  </c:pt>
                  <c:pt idx="4">
                    <c:v>מבואות החרמון</c:v>
                  </c:pt>
                  <c:pt idx="5">
                    <c:v>שלומי</c:v>
                  </c:pt>
                  <c:pt idx="6">
                    <c:v>בית ג'ן</c:v>
                  </c:pt>
                  <c:pt idx="7">
                    <c:v>מטולה</c:v>
                  </c:pt>
                  <c:pt idx="8">
                    <c:v>יסוד המעלה</c:v>
                  </c:pt>
                  <c:pt idx="9">
                    <c:v>חורפיש</c:v>
                  </c:pt>
                  <c:pt idx="10">
                    <c:v>פקיעין</c:v>
                  </c:pt>
                  <c:pt idx="11">
                    <c:v>ע'ג'ר</c:v>
                  </c:pt>
                  <c:pt idx="12">
                    <c:v>כפר ורדים</c:v>
                  </c:pt>
                  <c:pt idx="13">
                    <c:v>פסוטה</c:v>
                  </c:pt>
                  <c:pt idx="14">
                    <c:v>מעיליא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'100'!$G$6:$G$20</c:f>
              <c:numCache>
                <c:formatCode>_ * #,##0_ ;_ * \-#,##0_ ;_ * "-"??_ ;_ @_ </c:formatCode>
                <c:ptCount val="15"/>
                <c:pt idx="0">
                  <c:v>451</c:v>
                </c:pt>
                <c:pt idx="1">
                  <c:v>1122</c:v>
                </c:pt>
                <c:pt idx="2">
                  <c:v>1294</c:v>
                </c:pt>
                <c:pt idx="3">
                  <c:v>1351</c:v>
                </c:pt>
                <c:pt idx="4">
                  <c:v>496</c:v>
                </c:pt>
                <c:pt idx="5">
                  <c:v>27480</c:v>
                </c:pt>
                <c:pt idx="6">
                  <c:v>965</c:v>
                </c:pt>
                <c:pt idx="7">
                  <c:v>10385</c:v>
                </c:pt>
                <c:pt idx="8">
                  <c:v>1011</c:v>
                </c:pt>
                <c:pt idx="9">
                  <c:v>154</c:v>
                </c:pt>
                <c:pt idx="10">
                  <c:v>154</c:v>
                </c:pt>
                <c:pt idx="11">
                  <c:v>0</c:v>
                </c:pt>
                <c:pt idx="12">
                  <c:v>2017</c:v>
                </c:pt>
                <c:pt idx="13">
                  <c:v>209</c:v>
                </c:pt>
                <c:pt idx="1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AD-4424-BB21-68A41F2745A4}"/>
            </c:ext>
          </c:extLst>
        </c:ser>
        <c:ser>
          <c:idx val="4"/>
          <c:order val="4"/>
          <c:tx>
            <c:strRef>
              <c:f>'100'!$H$5</c:f>
              <c:strCache>
                <c:ptCount val="1"/>
                <c:pt idx="0">
                  <c:v>אחר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'100'!$B$6:$C$20</c:f>
              <c:multiLvlStrCache>
                <c:ptCount val="15"/>
                <c:lvl>
                  <c:pt idx="0">
                    <c:v>הגליל העליון</c:v>
                  </c:pt>
                  <c:pt idx="1">
                    <c:v>מטה אשר</c:v>
                  </c:pt>
                  <c:pt idx="2">
                    <c:v>מעלה יוסף</c:v>
                  </c:pt>
                  <c:pt idx="3">
                    <c:v>מרום הגליל</c:v>
                  </c:pt>
                  <c:pt idx="4">
                    <c:v>מבואות החרמון</c:v>
                  </c:pt>
                  <c:pt idx="5">
                    <c:v>שלומי</c:v>
                  </c:pt>
                  <c:pt idx="6">
                    <c:v>בית ג'ן</c:v>
                  </c:pt>
                  <c:pt idx="7">
                    <c:v>מטולה</c:v>
                  </c:pt>
                  <c:pt idx="8">
                    <c:v>יסוד המעלה</c:v>
                  </c:pt>
                  <c:pt idx="9">
                    <c:v>חורפיש</c:v>
                  </c:pt>
                  <c:pt idx="10">
                    <c:v>פקיעין</c:v>
                  </c:pt>
                  <c:pt idx="11">
                    <c:v>ע'ג'ר</c:v>
                  </c:pt>
                  <c:pt idx="12">
                    <c:v>כפר ורדים</c:v>
                  </c:pt>
                  <c:pt idx="13">
                    <c:v>פסוטה</c:v>
                  </c:pt>
                  <c:pt idx="14">
                    <c:v>מעיליא</c:v>
                  </c:pt>
                </c:lvl>
                <c:lvl>
                  <c:pt idx="0">
                    <c:v>מועצות אזוריות </c:v>
                  </c:pt>
                  <c:pt idx="5">
                    <c:v>מועצות מקומיות</c:v>
                  </c:pt>
                </c:lvl>
              </c:multiLvlStrCache>
            </c:multiLvlStrRef>
          </c:cat>
          <c:val>
            <c:numRef>
              <c:f>'100'!$H$6:$H$20</c:f>
              <c:numCache>
                <c:formatCode>_ * #,##0_ ;_ * \-#,##0_ ;_ * "-"??_ ;_ @_ </c:formatCode>
                <c:ptCount val="15"/>
                <c:pt idx="0">
                  <c:v>6902</c:v>
                </c:pt>
                <c:pt idx="1">
                  <c:v>15062</c:v>
                </c:pt>
                <c:pt idx="2">
                  <c:v>13296</c:v>
                </c:pt>
                <c:pt idx="3">
                  <c:v>17986</c:v>
                </c:pt>
                <c:pt idx="4">
                  <c:v>6566</c:v>
                </c:pt>
                <c:pt idx="5">
                  <c:v>16378</c:v>
                </c:pt>
                <c:pt idx="6">
                  <c:v>2829</c:v>
                </c:pt>
                <c:pt idx="7">
                  <c:v>2370</c:v>
                </c:pt>
                <c:pt idx="8">
                  <c:v>2229</c:v>
                </c:pt>
                <c:pt idx="9">
                  <c:v>2538</c:v>
                </c:pt>
                <c:pt idx="10">
                  <c:v>5265</c:v>
                </c:pt>
                <c:pt idx="11">
                  <c:v>1512</c:v>
                </c:pt>
                <c:pt idx="12">
                  <c:v>1103</c:v>
                </c:pt>
                <c:pt idx="13">
                  <c:v>763</c:v>
                </c:pt>
                <c:pt idx="14">
                  <c:v>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AD-4424-BB21-68A41F274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8717055"/>
        <c:axId val="1711351647"/>
      </c:barChart>
      <c:catAx>
        <c:axId val="171871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11351647"/>
        <c:crosses val="autoZero"/>
        <c:auto val="1"/>
        <c:lblAlgn val="ctr"/>
        <c:lblOffset val="100"/>
        <c:noMultiLvlLbl val="0"/>
      </c:catAx>
      <c:valAx>
        <c:axId val="171135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/>
                  <a:t>אלפי ש"ח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18717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66340967503672"/>
          <c:y val="0.92237618681036693"/>
          <c:w val="0.4746723793482201"/>
          <c:h val="5.921185208381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6029036417393"/>
          <c:y val="8.621231829875424E-2"/>
          <c:w val="0.85429805987676422"/>
          <c:h val="0.705623137918264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'11'!$B$5:$G$5</c:f>
              <c:strCache>
                <c:ptCount val="6"/>
                <c:pt idx="0">
                  <c:v>סך הכל</c:v>
                </c:pt>
                <c:pt idx="1">
                  <c:v>0-2</c:v>
                </c:pt>
                <c:pt idx="2">
                  <c:v>2-3.5</c:v>
                </c:pt>
                <c:pt idx="3">
                  <c:v>3.5-5</c:v>
                </c:pt>
                <c:pt idx="4">
                  <c:v>5-11</c:v>
                </c:pt>
                <c:pt idx="5">
                  <c:v>+11</c:v>
                </c:pt>
              </c:strCache>
            </c:strRef>
          </c:cat>
          <c:val>
            <c:numRef>
              <c:f>'11'!$B$6:$G$6</c:f>
              <c:numCache>
                <c:formatCode>_ * #,##0_ ;_ * \-#,##0_ ;_ * "-"??_ ;_ @_ </c:formatCode>
                <c:ptCount val="6"/>
                <c:pt idx="0">
                  <c:v>8762</c:v>
                </c:pt>
                <c:pt idx="1">
                  <c:v>168</c:v>
                </c:pt>
                <c:pt idx="2">
                  <c:v>356</c:v>
                </c:pt>
                <c:pt idx="3">
                  <c:v>33</c:v>
                </c:pt>
                <c:pt idx="4">
                  <c:v>8012</c:v>
                </c:pt>
                <c:pt idx="5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3-469A-9F5A-DED68D8C6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37834480"/>
        <c:axId val="1527252736"/>
      </c:barChart>
      <c:catAx>
        <c:axId val="153783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מרחק מגבול לבנון (ק"מ)</a:t>
                </a:r>
              </a:p>
            </c:rich>
          </c:tx>
          <c:layout>
            <c:manualLayout>
              <c:xMode val="edge"/>
              <c:yMode val="edge"/>
              <c:x val="0.43319998965192552"/>
              <c:y val="0.89206702780894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27252736"/>
        <c:crosses val="autoZero"/>
        <c:auto val="1"/>
        <c:lblAlgn val="ctr"/>
        <c:lblOffset val="100"/>
        <c:noMultiLvlLbl val="0"/>
      </c:catAx>
      <c:valAx>
        <c:axId val="152725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100" b="0"/>
                  <a:t>מספרים מוחלטים</a:t>
                </a:r>
              </a:p>
            </c:rich>
          </c:tx>
          <c:layout>
            <c:manualLayout>
              <c:xMode val="edge"/>
              <c:yMode val="edge"/>
              <c:x val="0"/>
              <c:y val="0.296581740542036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3783448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99358413531643"/>
          <c:y val="8.6148408996387746E-2"/>
          <c:w val="0.69318153980752406"/>
          <c:h val="0.792878080391561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'101'!$C$5</c:f>
              <c:strCache>
                <c:ptCount val="1"/>
                <c:pt idx="0">
                  <c:v>חינוך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'101'!$B$6:$B$8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'101'!$C$6:$C$8</c:f>
              <c:numCache>
                <c:formatCode>_ * #,##0_ ;_ * \-#,##0_ ;_ * "-"??_ ;_ @_ </c:formatCode>
                <c:ptCount val="3"/>
                <c:pt idx="0">
                  <c:v>115493</c:v>
                </c:pt>
                <c:pt idx="1">
                  <c:v>55963</c:v>
                </c:pt>
                <c:pt idx="2">
                  <c:v>43754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D-4753-B20F-5B945CB8473E}"/>
            </c:ext>
          </c:extLst>
        </c:ser>
        <c:ser>
          <c:idx val="1"/>
          <c:order val="1"/>
          <c:tx>
            <c:strRef>
              <c:f>'101'!$D$5</c:f>
              <c:strCache>
                <c:ptCount val="1"/>
                <c:pt idx="0">
                  <c:v>רווחה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'101'!$B$6:$B$8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'101'!$D$6:$D$8</c:f>
              <c:numCache>
                <c:formatCode>_ * #,##0_ ;_ * \-#,##0_ ;_ * "-"??_ ;_ @_ </c:formatCode>
                <c:ptCount val="3"/>
                <c:pt idx="0">
                  <c:v>60305</c:v>
                </c:pt>
                <c:pt idx="1">
                  <c:v>36040</c:v>
                </c:pt>
                <c:pt idx="2">
                  <c:v>25754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D-4753-B20F-5B945CB8473E}"/>
            </c:ext>
          </c:extLst>
        </c:ser>
        <c:ser>
          <c:idx val="2"/>
          <c:order val="2"/>
          <c:tx>
            <c:strRef>
              <c:f>'101'!$E$5</c:f>
              <c:strCache>
                <c:ptCount val="1"/>
                <c:pt idx="0">
                  <c:v>תרבות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'101'!$B$6:$B$8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'101'!$E$6:$E$8</c:f>
              <c:numCache>
                <c:formatCode>_ * #,##0_ ;_ * \-#,##0_ ;_ * "-"??_ ;_ @_ </c:formatCode>
                <c:ptCount val="3"/>
                <c:pt idx="0">
                  <c:v>19428</c:v>
                </c:pt>
                <c:pt idx="1">
                  <c:v>5592</c:v>
                </c:pt>
                <c:pt idx="2">
                  <c:v>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2D-4753-B20F-5B945CB8473E}"/>
            </c:ext>
          </c:extLst>
        </c:ser>
        <c:ser>
          <c:idx val="3"/>
          <c:order val="3"/>
          <c:tx>
            <c:strRef>
              <c:f>'101'!$F$5</c:f>
              <c:strCache>
                <c:ptCount val="1"/>
                <c:pt idx="0">
                  <c:v>מפעלים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'101'!$B$6:$B$8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'101'!$F$6:$F$8</c:f>
              <c:numCache>
                <c:formatCode>_ * #,##0_ ;_ * \-#,##0_ ;_ * "-"??_ ;_ @_ </c:formatCode>
                <c:ptCount val="3"/>
                <c:pt idx="0">
                  <c:v>48712</c:v>
                </c:pt>
                <c:pt idx="1">
                  <c:v>52</c:v>
                </c:pt>
                <c:pt idx="2">
                  <c:v>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2D-4753-B20F-5B945CB8473E}"/>
            </c:ext>
          </c:extLst>
        </c:ser>
        <c:ser>
          <c:idx val="4"/>
          <c:order val="4"/>
          <c:tx>
            <c:strRef>
              <c:f>'101'!$G$5</c:f>
              <c:strCache>
                <c:ptCount val="1"/>
                <c:pt idx="0">
                  <c:v>תברואה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'101'!$B$6:$B$8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'101'!$G$6:$G$8</c:f>
              <c:numCache>
                <c:formatCode>_ * #,##0_ ;_ * \-#,##0_ ;_ * "-"??_ ;_ @_ </c:formatCode>
                <c:ptCount val="3"/>
                <c:pt idx="0">
                  <c:v>45346</c:v>
                </c:pt>
                <c:pt idx="1">
                  <c:v>13417</c:v>
                </c:pt>
                <c:pt idx="2">
                  <c:v>14318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2D-4753-B20F-5B945CB8473E}"/>
            </c:ext>
          </c:extLst>
        </c:ser>
        <c:ser>
          <c:idx val="5"/>
          <c:order val="5"/>
          <c:tx>
            <c:strRef>
              <c:f>'101'!$H$5</c:f>
              <c:strCache>
                <c:ptCount val="1"/>
                <c:pt idx="0">
                  <c:v>אחר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'101'!$B$6:$B$8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'101'!$H$6:$H$8</c:f>
              <c:numCache>
                <c:formatCode>_ * #,##0_ ;_ * \-#,##0_ ;_ * "-"??_ ;_ @_ </c:formatCode>
                <c:ptCount val="3"/>
                <c:pt idx="0">
                  <c:v>193941</c:v>
                </c:pt>
                <c:pt idx="1">
                  <c:v>92551</c:v>
                </c:pt>
                <c:pt idx="2">
                  <c:v>74051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2D-4753-B20F-5B945CB84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8688255"/>
        <c:axId val="1268678175"/>
      </c:barChart>
      <c:catAx>
        <c:axId val="171868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68678175"/>
        <c:crosses val="autoZero"/>
        <c:auto val="1"/>
        <c:lblAlgn val="ctr"/>
        <c:lblOffset val="100"/>
        <c:noMultiLvlLbl val="0"/>
      </c:catAx>
      <c:valAx>
        <c:axId val="126867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אלפי ש"ח</a:t>
                </a:r>
              </a:p>
            </c:rich>
          </c:tx>
          <c:layout>
            <c:manualLayout>
              <c:xMode val="edge"/>
              <c:yMode val="edge"/>
              <c:x val="7.4850355935723884E-3"/>
              <c:y val="0.35699316544983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1868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29351007383057"/>
          <c:y val="0.49009164528871113"/>
          <c:w val="0.14244030287580961"/>
          <c:h val="0.397336765696616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96606329884891"/>
          <c:y val="5.1507207866598785E-2"/>
          <c:w val="0.6126974528851673"/>
          <c:h val="0.83350390738652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'102'!$C$5</c:f>
              <c:strCache>
                <c:ptCount val="1"/>
                <c:pt idx="0">
                  <c:v>חינוך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'102'!$B$6:$B$8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'102'!$C$6:$C$8</c:f>
              <c:numCache>
                <c:formatCode>_ * #,##0_ ;_ * \-#,##0_ ;_ * "-"??_ ;_ @_ </c:formatCode>
                <c:ptCount val="3"/>
                <c:pt idx="0">
                  <c:v>26556</c:v>
                </c:pt>
                <c:pt idx="1">
                  <c:v>8653</c:v>
                </c:pt>
                <c:pt idx="2">
                  <c:v>3359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6-49A2-98BB-630405585DBB}"/>
            </c:ext>
          </c:extLst>
        </c:ser>
        <c:ser>
          <c:idx val="1"/>
          <c:order val="1"/>
          <c:tx>
            <c:strRef>
              <c:f>'102'!$D$5</c:f>
              <c:strCache>
                <c:ptCount val="1"/>
                <c:pt idx="0">
                  <c:v>תרבות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'102'!$B$6:$B$8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'102'!$D$6:$D$8</c:f>
              <c:numCache>
                <c:formatCode>_ * #,##0_ ;_ * \-#,##0_ ;_ * "-"??_ ;_ @_ </c:formatCode>
                <c:ptCount val="3"/>
                <c:pt idx="0">
                  <c:v>25861</c:v>
                </c:pt>
                <c:pt idx="1">
                  <c:v>112</c:v>
                </c:pt>
                <c:pt idx="2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6-49A2-98BB-630405585DBB}"/>
            </c:ext>
          </c:extLst>
        </c:ser>
        <c:ser>
          <c:idx val="2"/>
          <c:order val="2"/>
          <c:tx>
            <c:strRef>
              <c:f>'102'!$E$5</c:f>
              <c:strCache>
                <c:ptCount val="1"/>
                <c:pt idx="0">
                  <c:v>נכסים ציבוריים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'102'!$B$6:$B$8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'102'!$E$6:$E$8</c:f>
              <c:numCache>
                <c:formatCode>_ * #,##0_ ;_ * \-#,##0_ ;_ * "-"??_ ;_ @_ </c:formatCode>
                <c:ptCount val="3"/>
                <c:pt idx="0">
                  <c:v>35977</c:v>
                </c:pt>
                <c:pt idx="1">
                  <c:v>15301</c:v>
                </c:pt>
                <c:pt idx="2">
                  <c:v>4420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D6-49A2-98BB-630405585DBB}"/>
            </c:ext>
          </c:extLst>
        </c:ser>
        <c:ser>
          <c:idx val="3"/>
          <c:order val="3"/>
          <c:tx>
            <c:strRef>
              <c:f>'102'!$F$5</c:f>
              <c:strCache>
                <c:ptCount val="1"/>
                <c:pt idx="0">
                  <c:v>תכנון ובניין העיר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'102'!$B$6:$B$8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'102'!$F$6:$F$8</c:f>
              <c:numCache>
                <c:formatCode>_ * #,##0_ ;_ * \-#,##0_ ;_ * "-"??_ ;_ @_ </c:formatCode>
                <c:ptCount val="3"/>
                <c:pt idx="0">
                  <c:v>704</c:v>
                </c:pt>
                <c:pt idx="1">
                  <c:v>242</c:v>
                </c:pt>
                <c:pt idx="2">
                  <c:v>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D6-49A2-98BB-630405585DBB}"/>
            </c:ext>
          </c:extLst>
        </c:ser>
        <c:ser>
          <c:idx val="4"/>
          <c:order val="4"/>
          <c:tx>
            <c:strRef>
              <c:f>'102'!$G$5</c:f>
              <c:strCache>
                <c:ptCount val="1"/>
                <c:pt idx="0">
                  <c:v>אחר 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'102'!$B$6:$B$8</c:f>
              <c:strCache>
                <c:ptCount val="3"/>
                <c:pt idx="0">
                  <c:v>נהרייה</c:v>
                </c:pt>
                <c:pt idx="1">
                  <c:v>קריית שמונה</c:v>
                </c:pt>
                <c:pt idx="2">
                  <c:v>מעלות תרשיחא</c:v>
                </c:pt>
              </c:strCache>
            </c:strRef>
          </c:cat>
          <c:val>
            <c:numRef>
              <c:f>'102'!$G$6:$G$8</c:f>
              <c:numCache>
                <c:formatCode>_ * #,##0_ ;_ * \-#,##0_ ;_ * "-"??_ ;_ @_ </c:formatCode>
                <c:ptCount val="3"/>
                <c:pt idx="0">
                  <c:v>18298</c:v>
                </c:pt>
                <c:pt idx="1">
                  <c:v>14304</c:v>
                </c:pt>
                <c:pt idx="2">
                  <c:v>12193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D6-49A2-98BB-630405585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4258687"/>
        <c:axId val="1524226847"/>
      </c:barChart>
      <c:catAx>
        <c:axId val="171425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24226847"/>
        <c:crosses val="autoZero"/>
        <c:auto val="1"/>
        <c:lblAlgn val="ctr"/>
        <c:lblOffset val="100"/>
        <c:noMultiLvlLbl val="0"/>
      </c:catAx>
      <c:valAx>
        <c:axId val="152422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אלפי ש"ח</a:t>
                </a:r>
              </a:p>
            </c:rich>
          </c:tx>
          <c:layout>
            <c:manualLayout>
              <c:xMode val="edge"/>
              <c:yMode val="edge"/>
              <c:x val="1.5197193488068894E-2"/>
              <c:y val="0.383117021142142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714258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23306318171"/>
          <c:y val="0.48961295768100249"/>
          <c:w val="0.20109550237757931"/>
          <c:h val="0.4046138189338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1637702357388"/>
          <c:y val="4.4501574055379828E-2"/>
          <c:w val="0.76012965987541559"/>
          <c:h val="0.7401170105133506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'13'!$C$5</c:f>
              <c:strCache>
                <c:ptCount val="1"/>
                <c:pt idx="0">
                  <c:v>1-3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'13'!$B$6:$B$12</c:f>
              <c:strCache>
                <c:ptCount val="7"/>
                <c:pt idx="0">
                  <c:v>סך הכל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'13'!$C$6:$C$12</c:f>
              <c:numCache>
                <c:formatCode>_ * #,##0.0_ ;_ * \-#,##0.0_ ;_ * "-"??_ ;_ @_ </c:formatCode>
                <c:ptCount val="7"/>
                <c:pt idx="0">
                  <c:v>18.171791290191319</c:v>
                </c:pt>
                <c:pt idx="1">
                  <c:v>0</c:v>
                </c:pt>
                <c:pt idx="2">
                  <c:v>0</c:v>
                </c:pt>
                <c:pt idx="3">
                  <c:v>21.336880057914872</c:v>
                </c:pt>
                <c:pt idx="4">
                  <c:v>24.525911110665941</c:v>
                </c:pt>
                <c:pt idx="5">
                  <c:v>6.0933941597923624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B-4F92-ACA3-B9A85AF86F5C}"/>
            </c:ext>
          </c:extLst>
        </c:ser>
        <c:ser>
          <c:idx val="1"/>
          <c:order val="1"/>
          <c:tx>
            <c:strRef>
              <c:f>'13'!$D$5</c:f>
              <c:strCache>
                <c:ptCount val="1"/>
                <c:pt idx="0">
                  <c:v>4-7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'13'!$B$6:$B$12</c:f>
              <c:strCache>
                <c:ptCount val="7"/>
                <c:pt idx="0">
                  <c:v>סך הכל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'13'!$D$6:$D$12</c:f>
              <c:numCache>
                <c:formatCode>_ * #,##0.0_ ;_ * \-#,##0.0_ ;_ * "-"??_ ;_ @_ </c:formatCode>
                <c:ptCount val="7"/>
                <c:pt idx="0">
                  <c:v>76.108153783195945</c:v>
                </c:pt>
                <c:pt idx="1">
                  <c:v>17.830652735952278</c:v>
                </c:pt>
                <c:pt idx="2">
                  <c:v>90.140345058616887</c:v>
                </c:pt>
                <c:pt idx="3">
                  <c:v>52.309638980180814</c:v>
                </c:pt>
                <c:pt idx="4">
                  <c:v>72.110421525689475</c:v>
                </c:pt>
                <c:pt idx="5">
                  <c:v>84.794635040405169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B-4F92-ACA3-B9A85AF86F5C}"/>
            </c:ext>
          </c:extLst>
        </c:ser>
        <c:ser>
          <c:idx val="2"/>
          <c:order val="2"/>
          <c:tx>
            <c:strRef>
              <c:f>'13'!$E$5</c:f>
              <c:strCache>
                <c:ptCount val="1"/>
                <c:pt idx="0">
                  <c:v>8-10</c:v>
                </c:pt>
              </c:strCache>
            </c:strRef>
          </c:tx>
          <c:spPr>
            <a:solidFill>
              <a:srgbClr val="663300"/>
            </a:solidFill>
            <a:ln>
              <a:noFill/>
            </a:ln>
            <a:effectLst/>
          </c:spPr>
          <c:invertIfNegative val="0"/>
          <c:cat>
            <c:strRef>
              <c:f>'13'!$B$6:$B$12</c:f>
              <c:strCache>
                <c:ptCount val="7"/>
                <c:pt idx="0">
                  <c:v>סך הכל</c:v>
                </c:pt>
                <c:pt idx="1">
                  <c:v>0-2</c:v>
                </c:pt>
                <c:pt idx="2">
                  <c:v>2-4</c:v>
                </c:pt>
                <c:pt idx="3">
                  <c:v>4-7</c:v>
                </c:pt>
                <c:pt idx="4">
                  <c:v>7-27</c:v>
                </c:pt>
                <c:pt idx="5">
                  <c:v>27-40</c:v>
                </c:pt>
                <c:pt idx="6">
                  <c:v>+40</c:v>
                </c:pt>
              </c:strCache>
            </c:strRef>
          </c:cat>
          <c:val>
            <c:numRef>
              <c:f>'13'!$E$6:$E$12</c:f>
              <c:numCache>
                <c:formatCode>_ * #,##0.0_ ;_ * \-#,##0.0_ ;_ * "-"??_ ;_ @_ </c:formatCode>
                <c:ptCount val="7"/>
                <c:pt idx="0">
                  <c:v>5.7200549266127352</c:v>
                </c:pt>
                <c:pt idx="1">
                  <c:v>82.169347264047715</c:v>
                </c:pt>
                <c:pt idx="2">
                  <c:v>9.8596549413831092</c:v>
                </c:pt>
                <c:pt idx="3">
                  <c:v>26.353480961904317</c:v>
                </c:pt>
                <c:pt idx="4">
                  <c:v>3.3636673636445895</c:v>
                </c:pt>
                <c:pt idx="5">
                  <c:v>9.1119707998024779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B-4F92-ACA3-B9A85AF86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236399"/>
        <c:axId val="249927583"/>
      </c:barChart>
      <c:catAx>
        <c:axId val="15572363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מרחק מגבול רצועת עזה (ק"מ)</a:t>
                </a:r>
              </a:p>
            </c:rich>
          </c:tx>
          <c:layout>
            <c:manualLayout>
              <c:xMode val="edge"/>
              <c:yMode val="edge"/>
              <c:x val="0.32778139570695486"/>
              <c:y val="0.878224900658367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49927583"/>
        <c:crosses val="autoZero"/>
        <c:auto val="1"/>
        <c:lblAlgn val="ctr"/>
        <c:lblOffset val="100"/>
        <c:noMultiLvlLbl val="0"/>
      </c:catAx>
      <c:valAx>
        <c:axId val="24992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אחוזים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55723639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436587564142545"/>
          <c:y val="0.63696681181327974"/>
          <c:w val="7.2914285616138469E-2"/>
          <c:h val="0.21989366713776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8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9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0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9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9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652463</xdr:colOff>
      <xdr:row>12</xdr:row>
      <xdr:rowOff>38099</xdr:rowOff>
    </xdr:from>
    <xdr:to>
      <xdr:col>9</xdr:col>
      <xdr:colOff>723900</xdr:colOff>
      <xdr:row>30</xdr:row>
      <xdr:rowOff>38100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83EAC28B-4918-47F8-907B-EE31EEE88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85725</xdr:rowOff>
    </xdr:from>
    <xdr:to>
      <xdr:col>9</xdr:col>
      <xdr:colOff>371475</xdr:colOff>
      <xdr:row>34</xdr:row>
      <xdr:rowOff>9525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8D107BE3-708D-417D-A273-57EF5063B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4</xdr:row>
      <xdr:rowOff>42861</xdr:rowOff>
    </xdr:from>
    <xdr:to>
      <xdr:col>20</xdr:col>
      <xdr:colOff>400050</xdr:colOff>
      <xdr:row>28</xdr:row>
      <xdr:rowOff>38099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B7AA86BD-0FC4-4F6F-812A-77C719C43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61914</xdr:colOff>
      <xdr:row>4</xdr:row>
      <xdr:rowOff>90486</xdr:rowOff>
    </xdr:from>
    <xdr:to>
      <xdr:col>21</xdr:col>
      <xdr:colOff>47626</xdr:colOff>
      <xdr:row>28</xdr:row>
      <xdr:rowOff>28575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BC22EC5D-4E68-4AF4-93A1-145D50E68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4</xdr:row>
      <xdr:rowOff>71436</xdr:rowOff>
    </xdr:from>
    <xdr:to>
      <xdr:col>15</xdr:col>
      <xdr:colOff>476250</xdr:colOff>
      <xdr:row>21</xdr:row>
      <xdr:rowOff>95249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FBFC2460-7B80-4CB1-971E-6540CB420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4</xdr:row>
      <xdr:rowOff>42862</xdr:rowOff>
    </xdr:from>
    <xdr:to>
      <xdr:col>16</xdr:col>
      <xdr:colOff>152400</xdr:colOff>
      <xdr:row>20</xdr:row>
      <xdr:rowOff>76200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E1AF93A7-EEBF-4300-9720-D5B668460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21</xdr:row>
      <xdr:rowOff>95250</xdr:rowOff>
    </xdr:from>
    <xdr:to>
      <xdr:col>13</xdr:col>
      <xdr:colOff>542925</xdr:colOff>
      <xdr:row>44</xdr:row>
      <xdr:rowOff>142875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B941C99B-7B8E-4258-8026-F7C4A84A9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21</xdr:row>
      <xdr:rowOff>119061</xdr:rowOff>
    </xdr:from>
    <xdr:to>
      <xdr:col>13</xdr:col>
      <xdr:colOff>352425</xdr:colOff>
      <xdr:row>44</xdr:row>
      <xdr:rowOff>95250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D7787390-139A-405E-A9E6-A76830772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9</xdr:row>
      <xdr:rowOff>33336</xdr:rowOff>
    </xdr:from>
    <xdr:to>
      <xdr:col>10</xdr:col>
      <xdr:colOff>228600</xdr:colOff>
      <xdr:row>29</xdr:row>
      <xdr:rowOff>95249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AA9AD3A0-7A78-4AF7-8127-D88CCDF81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10</xdr:row>
      <xdr:rowOff>157161</xdr:rowOff>
    </xdr:from>
    <xdr:to>
      <xdr:col>7</xdr:col>
      <xdr:colOff>66674</xdr:colOff>
      <xdr:row>30</xdr:row>
      <xdr:rowOff>142874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FAAF6425-E05B-4267-8B19-3AA406837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7</xdr:row>
      <xdr:rowOff>52386</xdr:rowOff>
    </xdr:from>
    <xdr:to>
      <xdr:col>8</xdr:col>
      <xdr:colOff>638174</xdr:colOff>
      <xdr:row>25</xdr:row>
      <xdr:rowOff>180974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2D1B6D4C-01DC-49B3-9369-44E4E12E37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0.32546</cdr:x>
      <cdr:y>0.88915</cdr:y>
    </cdr:from>
    <cdr:to>
      <cdr:x>0.98361</cdr:x>
      <cdr:y>0.96554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09D8C5-3690-4EFE-A695-13E84B8F6449}"/>
            </a:ext>
          </a:extLst>
        </cdr:cNvPr>
        <cdr:cNvSpPr txBox="1"/>
      </cdr:nvSpPr>
      <cdr:spPr>
        <a:xfrm xmlns:a="http://schemas.openxmlformats.org/drawingml/2006/main">
          <a:off x="1838304" y="3019270"/>
          <a:ext cx="3717445" cy="2593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endParaRPr lang="he-IL" sz="1100"/>
        </a:p>
      </cdr:txBody>
    </cdr:sp>
  </cdr:relSizeAnchor>
  <cdr:relSizeAnchor xmlns:cdr="http://schemas.openxmlformats.org/drawingml/2006/chartDrawing">
    <cdr:from>
      <cdr:x>0.52941</cdr:x>
      <cdr:y>0.91304</cdr:y>
    </cdr:from>
    <cdr:to>
      <cdr:x>0.97876</cdr:x>
      <cdr:y>0.97756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78B81D4-C43F-4787-A381-A499712FDD43}"/>
            </a:ext>
          </a:extLst>
        </cdr:cNvPr>
        <cdr:cNvSpPr txBox="1"/>
      </cdr:nvSpPr>
      <cdr:spPr>
        <a:xfrm xmlns:a="http://schemas.openxmlformats.org/drawingml/2006/main">
          <a:off x="3086099" y="3100389"/>
          <a:ext cx="26193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1. עלו לישראל מאז שנת 2013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661988</xdr:colOff>
      <xdr:row>7</xdr:row>
      <xdr:rowOff>14286</xdr:rowOff>
    </xdr:from>
    <xdr:to>
      <xdr:col>8</xdr:col>
      <xdr:colOff>476250</xdr:colOff>
      <xdr:row>24</xdr:row>
      <xdr:rowOff>152400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A48E91C2-A804-43AE-B0FE-4617CA660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0.36287</cdr:x>
      <cdr:y>0.89223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3E1F0A-322C-496D-893F-8B1872E64DED}"/>
            </a:ext>
          </a:extLst>
        </cdr:cNvPr>
        <cdr:cNvSpPr txBox="1"/>
      </cdr:nvSpPr>
      <cdr:spPr>
        <a:xfrm xmlns:a="http://schemas.openxmlformats.org/drawingml/2006/main">
          <a:off x="2047875" y="2876740"/>
          <a:ext cx="3595687" cy="347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endParaRPr lang="he-IL" sz="1100"/>
        </a:p>
      </cdr:txBody>
    </cdr:sp>
  </cdr:relSizeAnchor>
  <cdr:relSizeAnchor xmlns:cdr="http://schemas.openxmlformats.org/drawingml/2006/chartDrawing">
    <cdr:from>
      <cdr:x>0.63882</cdr:x>
      <cdr:y>0.91728</cdr:y>
    </cdr:from>
    <cdr:to>
      <cdr:x>1</cdr:x>
      <cdr:y>0.99705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201F80D-C290-4DF6-838C-BFA175A9B9E4}"/>
            </a:ext>
          </a:extLst>
        </cdr:cNvPr>
        <cdr:cNvSpPr txBox="1"/>
      </cdr:nvSpPr>
      <cdr:spPr>
        <a:xfrm xmlns:a="http://schemas.openxmlformats.org/drawingml/2006/main">
          <a:off x="3605212" y="2957514"/>
          <a:ext cx="20383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(1)עלו לישראל מאז שנת 2013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642938</xdr:colOff>
      <xdr:row>14</xdr:row>
      <xdr:rowOff>66675</xdr:rowOff>
    </xdr:from>
    <xdr:to>
      <xdr:col>10</xdr:col>
      <xdr:colOff>590550</xdr:colOff>
      <xdr:row>33</xdr:row>
      <xdr:rowOff>28575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38B48CBB-04C5-4960-BC2F-A9C5DEA85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0.86026</cdr:x>
      <cdr:y>0.52422</cdr:y>
    </cdr:from>
    <cdr:to>
      <cdr:x>1</cdr:x>
      <cdr:y>0.66952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9A9A226-C5CA-46B7-8633-D87BC2E3A543}"/>
            </a:ext>
          </a:extLst>
        </cdr:cNvPr>
        <cdr:cNvSpPr txBox="1"/>
      </cdr:nvSpPr>
      <cdr:spPr>
        <a:xfrm xmlns:a="http://schemas.openxmlformats.org/drawingml/2006/main">
          <a:off x="6010275" y="1752600"/>
          <a:ext cx="976312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u="sng"/>
            <a:t>אשכול חברתי-כלכלי</a:t>
          </a:r>
        </a:p>
      </cdr:txBody>
    </cdr:sp>
  </cdr:relSizeAnchor>
  <cdr:relSizeAnchor xmlns:cdr="http://schemas.openxmlformats.org/drawingml/2006/chartDrawing">
    <cdr:from>
      <cdr:x>0.60112</cdr:x>
      <cdr:y>0.92179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A12B118-140F-4201-8D6D-3A2D89A41343}"/>
            </a:ext>
          </a:extLst>
        </cdr:cNvPr>
        <cdr:cNvSpPr txBox="1"/>
      </cdr:nvSpPr>
      <cdr:spPr>
        <a:xfrm xmlns:a="http://schemas.openxmlformats.org/drawingml/2006/main">
          <a:off x="4090987" y="3143250"/>
          <a:ext cx="27146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 לא כולל אוכלוסייה של גרים מחוץ ליישובים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12</xdr:row>
      <xdr:rowOff>19049</xdr:rowOff>
    </xdr:from>
    <xdr:to>
      <xdr:col>10</xdr:col>
      <xdr:colOff>409575</xdr:colOff>
      <xdr:row>31</xdr:row>
      <xdr:rowOff>180974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C39CED09-0CD3-4FD2-828C-4143BE499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0.85366</cdr:x>
      <cdr:y>0.48288</cdr:y>
    </cdr:from>
    <cdr:to>
      <cdr:x>1</cdr:x>
      <cdr:y>0.6049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7A35781-50C2-480F-892F-B00B322E1488}"/>
            </a:ext>
          </a:extLst>
        </cdr:cNvPr>
        <cdr:cNvSpPr txBox="1"/>
      </cdr:nvSpPr>
      <cdr:spPr>
        <a:xfrm xmlns:a="http://schemas.openxmlformats.org/drawingml/2006/main">
          <a:off x="5675516" y="1738589"/>
          <a:ext cx="972934" cy="439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u="sng"/>
            <a:t>אשכול חברתי-כלכלי</a:t>
          </a:r>
        </a:p>
      </cdr:txBody>
    </cdr:sp>
  </cdr:relSizeAnchor>
  <cdr:relSizeAnchor xmlns:cdr="http://schemas.openxmlformats.org/drawingml/2006/chartDrawing">
    <cdr:from>
      <cdr:x>0.59456</cdr:x>
      <cdr:y>0.93122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75A9CF2-DE74-4B5A-94C6-B7FD8B206114}"/>
            </a:ext>
          </a:extLst>
        </cdr:cNvPr>
        <cdr:cNvSpPr txBox="1"/>
      </cdr:nvSpPr>
      <cdr:spPr>
        <a:xfrm xmlns:a="http://schemas.openxmlformats.org/drawingml/2006/main">
          <a:off x="3952875" y="3352800"/>
          <a:ext cx="26955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 לא</a:t>
          </a:r>
          <a:r>
            <a:rPr lang="he-IL" sz="1100" baseline="0"/>
            <a:t> כולל אוכלוסייה של גרים מחוץ ליישובים</a:t>
          </a:r>
          <a:endParaRPr lang="he-IL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4</xdr:row>
      <xdr:rowOff>5602</xdr:rowOff>
    </xdr:from>
    <xdr:to>
      <xdr:col>12</xdr:col>
      <xdr:colOff>552450</xdr:colOff>
      <xdr:row>19</xdr:row>
      <xdr:rowOff>142875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B85F4D04-3AB6-43FE-877E-06BA93F91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0.91104</cdr:x>
      <cdr:y>0.31804</cdr:y>
    </cdr:from>
    <cdr:to>
      <cdr:x>0.98335</cdr:x>
      <cdr:y>0.40979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E1FC0C2-69D7-4D0F-A503-146D24A5E710}"/>
            </a:ext>
          </a:extLst>
        </cdr:cNvPr>
        <cdr:cNvSpPr txBox="1"/>
      </cdr:nvSpPr>
      <cdr:spPr>
        <a:xfrm xmlns:a="http://schemas.openxmlformats.org/drawingml/2006/main">
          <a:off x="6052647" y="990588"/>
          <a:ext cx="480405" cy="2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 u="sng"/>
            <a:t>גיל</a:t>
          </a:r>
        </a:p>
      </cdr:txBody>
    </cdr:sp>
  </cdr:relSizeAnchor>
  <cdr:relSizeAnchor xmlns:cdr="http://schemas.openxmlformats.org/drawingml/2006/chartDrawing">
    <cdr:from>
      <cdr:x>0.546</cdr:x>
      <cdr:y>0.91813</cdr:y>
    </cdr:from>
    <cdr:to>
      <cdr:x>0.98429</cdr:x>
      <cdr:y>0.99415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EE0BCAF-9566-461D-936B-E4E8E5DA5315}"/>
            </a:ext>
          </a:extLst>
        </cdr:cNvPr>
        <cdr:cNvSpPr txBox="1"/>
      </cdr:nvSpPr>
      <cdr:spPr>
        <a:xfrm xmlns:a="http://schemas.openxmlformats.org/drawingml/2006/main">
          <a:off x="3476625" y="2990851"/>
          <a:ext cx="2790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 לא כולל אנשים שגרים מחוץ ליישובים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0.81</cdr:x>
      <cdr:y>0.93554</cdr:y>
    </cdr:from>
    <cdr:to>
      <cdr:x>0.98206</cdr:x>
      <cdr:y>0.99141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3D1E567-EFF6-4155-8320-C279EBF4FB90}"/>
            </a:ext>
          </a:extLst>
        </cdr:cNvPr>
        <cdr:cNvSpPr txBox="1"/>
      </cdr:nvSpPr>
      <cdr:spPr>
        <a:xfrm xmlns:a="http://schemas.openxmlformats.org/drawingml/2006/main">
          <a:off x="5400675" y="3853230"/>
          <a:ext cx="1147210" cy="230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endParaRPr lang="he-IL" sz="1050"/>
        </a:p>
      </cdr:txBody>
    </cdr:sp>
  </cdr:relSizeAnchor>
  <cdr:relSizeAnchor xmlns:cdr="http://schemas.openxmlformats.org/drawingml/2006/chartDrawing">
    <cdr:from>
      <cdr:x>0.83</cdr:x>
      <cdr:y>0.93525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E5F510B-544C-41AB-8F4A-F8163D99280C}"/>
            </a:ext>
          </a:extLst>
        </cdr:cNvPr>
        <cdr:cNvSpPr txBox="1"/>
      </cdr:nvSpPr>
      <cdr:spPr>
        <a:xfrm xmlns:a="http://schemas.openxmlformats.org/drawingml/2006/main">
          <a:off x="5534025" y="3852023"/>
          <a:ext cx="1133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(1) שיווק בשר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</xdr:colOff>
      <xdr:row>10</xdr:row>
      <xdr:rowOff>95250</xdr:rowOff>
    </xdr:from>
    <xdr:to>
      <xdr:col>10</xdr:col>
      <xdr:colOff>219074</xdr:colOff>
      <xdr:row>33</xdr:row>
      <xdr:rowOff>76200</xdr:rowOff>
    </xdr:to>
    <xdr:graphicFrame macro="">
      <xdr:nvGraphicFramePr>
        <xdr:cNvPr id="7" name="תרשים 6">
          <a:extLst>
            <a:ext uri="{FF2B5EF4-FFF2-40B4-BE49-F238E27FC236}">
              <a16:creationId xmlns:a16="http://schemas.microsoft.com/office/drawing/2014/main" id="{5922D534-1F0E-4D9A-A0F9-BBEBC88AE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4</xdr:row>
      <xdr:rowOff>224677</xdr:rowOff>
    </xdr:from>
    <xdr:to>
      <xdr:col>13</xdr:col>
      <xdr:colOff>457200</xdr:colOff>
      <xdr:row>20</xdr:row>
      <xdr:rowOff>76200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43ED30A2-2D15-4DF2-9688-C1B0BCB72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0.82429</cdr:x>
      <cdr:y>0.93032</cdr:y>
    </cdr:from>
    <cdr:to>
      <cdr:x>0.98206</cdr:x>
      <cdr:y>0.99141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3D1E567-EFF6-4155-8320-C279EBF4FB90}"/>
            </a:ext>
          </a:extLst>
        </cdr:cNvPr>
        <cdr:cNvSpPr txBox="1"/>
      </cdr:nvSpPr>
      <cdr:spPr>
        <a:xfrm xmlns:a="http://schemas.openxmlformats.org/drawingml/2006/main">
          <a:off x="5495925" y="3051924"/>
          <a:ext cx="1051960" cy="200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endParaRPr lang="he-IL" sz="1050"/>
        </a:p>
      </cdr:txBody>
    </cdr:sp>
  </cdr:relSizeAnchor>
  <cdr:relSizeAnchor xmlns:cdr="http://schemas.openxmlformats.org/drawingml/2006/chartDrawing">
    <cdr:from>
      <cdr:x>0.78667</cdr:x>
      <cdr:y>0.93056</cdr:y>
    </cdr:from>
    <cdr:to>
      <cdr:x>1</cdr:x>
      <cdr:y>0.99199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45102A9-02C0-4912-9DDB-34F3FE151460}"/>
            </a:ext>
          </a:extLst>
        </cdr:cNvPr>
        <cdr:cNvSpPr txBox="1"/>
      </cdr:nvSpPr>
      <cdr:spPr>
        <a:xfrm xmlns:a="http://schemas.openxmlformats.org/drawingml/2006/main">
          <a:off x="5619750" y="3318623"/>
          <a:ext cx="15240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 שיווק לבשר.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252413</xdr:colOff>
      <xdr:row>10</xdr:row>
      <xdr:rowOff>85725</xdr:rowOff>
    </xdr:from>
    <xdr:to>
      <xdr:col>9</xdr:col>
      <xdr:colOff>352425</xdr:colOff>
      <xdr:row>32</xdr:row>
      <xdr:rowOff>161925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09020988-1484-4CDD-AB10-BC680126D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61911</xdr:rowOff>
    </xdr:from>
    <xdr:to>
      <xdr:col>7</xdr:col>
      <xdr:colOff>371475</xdr:colOff>
      <xdr:row>26</xdr:row>
      <xdr:rowOff>47625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F740717A-83E9-4825-9E60-232881C7D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0.0713</cdr:x>
      <cdr:y>0.92364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756A9CE-44C3-4A8F-A87C-32ADB2D182B6}"/>
            </a:ext>
          </a:extLst>
        </cdr:cNvPr>
        <cdr:cNvSpPr txBox="1"/>
      </cdr:nvSpPr>
      <cdr:spPr>
        <a:xfrm xmlns:a="http://schemas.openxmlformats.org/drawingml/2006/main">
          <a:off x="371476" y="2995614"/>
          <a:ext cx="48387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 הנתונים כוללים את המועצות האזוריות: שער הנגב, שדות נגב, חוף אשקלון ואשכול.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152400</xdr:rowOff>
    </xdr:from>
    <xdr:to>
      <xdr:col>6</xdr:col>
      <xdr:colOff>438150</xdr:colOff>
      <xdr:row>27</xdr:row>
      <xdr:rowOff>85725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5A2E6C22-AB31-49A2-99A4-F7B9C2B14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9526</xdr:rowOff>
    </xdr:from>
    <xdr:to>
      <xdr:col>7</xdr:col>
      <xdr:colOff>190500</xdr:colOff>
      <xdr:row>26</xdr:row>
      <xdr:rowOff>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C65BDA6B-49CF-40B1-A1C7-BBCC8289A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666751</xdr:colOff>
      <xdr:row>7</xdr:row>
      <xdr:rowOff>114300</xdr:rowOff>
    </xdr:from>
    <xdr:to>
      <xdr:col>7</xdr:col>
      <xdr:colOff>390526</xdr:colOff>
      <xdr:row>25</xdr:row>
      <xdr:rowOff>76199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09A212A3-C330-440B-BD21-B04D537F0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47626</xdr:rowOff>
    </xdr:from>
    <xdr:to>
      <xdr:col>9</xdr:col>
      <xdr:colOff>333375</xdr:colOff>
      <xdr:row>29</xdr:row>
      <xdr:rowOff>161926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A7CE2C5B-C66A-495E-89A5-B50BEEB0A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9525</xdr:rowOff>
    </xdr:from>
    <xdr:to>
      <xdr:col>6</xdr:col>
      <xdr:colOff>600075</xdr:colOff>
      <xdr:row>22</xdr:row>
      <xdr:rowOff>47625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75E23F30-0067-4C2D-A4E1-3E66C3AC3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42862</xdr:rowOff>
    </xdr:from>
    <xdr:to>
      <xdr:col>6</xdr:col>
      <xdr:colOff>342900</xdr:colOff>
      <xdr:row>23</xdr:row>
      <xdr:rowOff>114300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967D690E-A53E-4136-86C8-0D81FD862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47625</xdr:rowOff>
    </xdr:from>
    <xdr:to>
      <xdr:col>6</xdr:col>
      <xdr:colOff>533400</xdr:colOff>
      <xdr:row>25</xdr:row>
      <xdr:rowOff>142875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782739CF-F6C3-4C8D-8C20-7D8237ACE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38099</xdr:rowOff>
    </xdr:from>
    <xdr:to>
      <xdr:col>7</xdr:col>
      <xdr:colOff>647700</xdr:colOff>
      <xdr:row>25</xdr:row>
      <xdr:rowOff>28574</xdr:rowOff>
    </xdr:to>
    <xdr:graphicFrame macro="">
      <xdr:nvGraphicFramePr>
        <xdr:cNvPr id="7" name="תרשים 6">
          <a:extLst>
            <a:ext uri="{FF2B5EF4-FFF2-40B4-BE49-F238E27FC236}">
              <a16:creationId xmlns:a16="http://schemas.microsoft.com/office/drawing/2014/main" id="{D0D0E683-6911-42E4-89F9-1FDC0BFE2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0.05523</cdr:x>
      <cdr:y>0.85337</cdr:y>
    </cdr:from>
    <cdr:to>
      <cdr:x>1</cdr:x>
      <cdr:y>0.98534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26DF8B4-7B4F-4398-AB71-5EFA3ED6F98C}"/>
            </a:ext>
          </a:extLst>
        </cdr:cNvPr>
        <cdr:cNvSpPr txBox="1"/>
      </cdr:nvSpPr>
      <cdr:spPr>
        <a:xfrm xmlns:a="http://schemas.openxmlformats.org/drawingml/2006/main">
          <a:off x="266700" y="2771777"/>
          <a:ext cx="4562475" cy="428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 הנתונים כוללים המועצות האזוריות: שער הנגב, שדות נגב, חוף אשקלון ואשכול. 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63</xdr:row>
      <xdr:rowOff>9525</xdr:rowOff>
    </xdr:from>
    <xdr:to>
      <xdr:col>15</xdr:col>
      <xdr:colOff>671513</xdr:colOff>
      <xdr:row>80</xdr:row>
      <xdr:rowOff>171450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2045F002-AAA5-48FF-B557-A08799B731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676275</xdr:colOff>
      <xdr:row>7</xdr:row>
      <xdr:rowOff>19056</xdr:rowOff>
    </xdr:from>
    <xdr:to>
      <xdr:col>7</xdr:col>
      <xdr:colOff>342900</xdr:colOff>
      <xdr:row>24</xdr:row>
      <xdr:rowOff>161925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D9BE7A98-DB60-42AB-A22E-DD6048F99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</xdr:row>
      <xdr:rowOff>161925</xdr:rowOff>
    </xdr:from>
    <xdr:to>
      <xdr:col>7</xdr:col>
      <xdr:colOff>381001</xdr:colOff>
      <xdr:row>25</xdr:row>
      <xdr:rowOff>133350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5168F8DF-817B-42A1-9968-08F42ED9B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657226</xdr:colOff>
      <xdr:row>7</xdr:row>
      <xdr:rowOff>23812</xdr:rowOff>
    </xdr:from>
    <xdr:to>
      <xdr:col>7</xdr:col>
      <xdr:colOff>352426</xdr:colOff>
      <xdr:row>24</xdr:row>
      <xdr:rowOff>142875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2C8FFB3F-9303-4723-A910-E2CC74164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7</xdr:row>
      <xdr:rowOff>133350</xdr:rowOff>
    </xdr:from>
    <xdr:to>
      <xdr:col>7</xdr:col>
      <xdr:colOff>300038</xdr:colOff>
      <xdr:row>25</xdr:row>
      <xdr:rowOff>76200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773B2CA9-C0D5-4D57-8C22-ED950F6E0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</xdr:row>
      <xdr:rowOff>161931</xdr:rowOff>
    </xdr:from>
    <xdr:to>
      <xdr:col>6</xdr:col>
      <xdr:colOff>485775</xdr:colOff>
      <xdr:row>24</xdr:row>
      <xdr:rowOff>180974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931FAE92-A7C5-4B7C-A481-04748D60B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0.57721</cdr:x>
      <cdr:y>0.92602</cdr:y>
    </cdr:from>
    <cdr:to>
      <cdr:x>0.97451</cdr:x>
      <cdr:y>0.9898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160B85B-ACC5-42F0-8B54-49CC2177A699}"/>
            </a:ext>
          </a:extLst>
        </cdr:cNvPr>
        <cdr:cNvSpPr txBox="1"/>
      </cdr:nvSpPr>
      <cdr:spPr>
        <a:xfrm xmlns:a="http://schemas.openxmlformats.org/drawingml/2006/main">
          <a:off x="3667125" y="3457573"/>
          <a:ext cx="25241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 לא כולל אנשים שגרים מחוץ ליישובים.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7</xdr:row>
      <xdr:rowOff>28575</xdr:rowOff>
    </xdr:from>
    <xdr:to>
      <xdr:col>6</xdr:col>
      <xdr:colOff>314325</xdr:colOff>
      <xdr:row>25</xdr:row>
      <xdr:rowOff>38100</xdr:rowOff>
    </xdr:to>
    <xdr:graphicFrame macro="">
      <xdr:nvGraphicFramePr>
        <xdr:cNvPr id="6" name="תרשים 5">
          <a:extLst>
            <a:ext uri="{FF2B5EF4-FFF2-40B4-BE49-F238E27FC236}">
              <a16:creationId xmlns:a16="http://schemas.microsoft.com/office/drawing/2014/main" id="{C7FC2A9A-E114-4E5B-A4B0-2F6EACBE9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7</xdr:row>
      <xdr:rowOff>66674</xdr:rowOff>
    </xdr:from>
    <xdr:to>
      <xdr:col>6</xdr:col>
      <xdr:colOff>604838</xdr:colOff>
      <xdr:row>25</xdr:row>
      <xdr:rowOff>66675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8BE17B39-1D07-47B9-B716-75AC650AB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7</xdr:row>
      <xdr:rowOff>38100</xdr:rowOff>
    </xdr:from>
    <xdr:to>
      <xdr:col>6</xdr:col>
      <xdr:colOff>285749</xdr:colOff>
      <xdr:row>25</xdr:row>
      <xdr:rowOff>28575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F545314D-BE4C-4CB8-B5B0-C082DEDA8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4</xdr:row>
      <xdr:rowOff>304800</xdr:rowOff>
    </xdr:from>
    <xdr:to>
      <xdr:col>14</xdr:col>
      <xdr:colOff>452438</xdr:colOff>
      <xdr:row>17</xdr:row>
      <xdr:rowOff>142875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47292AE8-F0A4-4E95-9BB1-37B221DBF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9</xdr:row>
      <xdr:rowOff>9524</xdr:rowOff>
    </xdr:from>
    <xdr:to>
      <xdr:col>8</xdr:col>
      <xdr:colOff>647701</xdr:colOff>
      <xdr:row>30</xdr:row>
      <xdr:rowOff>104774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9D31DA40-8329-4B4D-8B84-DAF0A029E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200024</xdr:colOff>
      <xdr:row>4</xdr:row>
      <xdr:rowOff>9525</xdr:rowOff>
    </xdr:from>
    <xdr:to>
      <xdr:col>14</xdr:col>
      <xdr:colOff>504824</xdr:colOff>
      <xdr:row>25</xdr:row>
      <xdr:rowOff>161925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F2CA6AD7-6FD8-4BB5-B7FD-F2807F5A1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271463</xdr:colOff>
      <xdr:row>4</xdr:row>
      <xdr:rowOff>80960</xdr:rowOff>
    </xdr:from>
    <xdr:to>
      <xdr:col>11</xdr:col>
      <xdr:colOff>1095375</xdr:colOff>
      <xdr:row>25</xdr:row>
      <xdr:rowOff>104775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8A5D5ECF-F839-46EE-B7E6-06F44C338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366713</xdr:colOff>
      <xdr:row>4</xdr:row>
      <xdr:rowOff>100010</xdr:rowOff>
    </xdr:from>
    <xdr:to>
      <xdr:col>13</xdr:col>
      <xdr:colOff>638176</xdr:colOff>
      <xdr:row>26</xdr:row>
      <xdr:rowOff>38099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FC79BC2E-3439-48F9-9023-FE373DE00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395287</xdr:colOff>
      <xdr:row>4</xdr:row>
      <xdr:rowOff>80961</xdr:rowOff>
    </xdr:from>
    <xdr:to>
      <xdr:col>13</xdr:col>
      <xdr:colOff>342900</xdr:colOff>
      <xdr:row>22</xdr:row>
      <xdr:rowOff>123825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823268AD-B79C-4A5F-8B1F-6D24F1FC6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14</xdr:row>
      <xdr:rowOff>85725</xdr:rowOff>
    </xdr:from>
    <xdr:to>
      <xdr:col>8</xdr:col>
      <xdr:colOff>142874</xdr:colOff>
      <xdr:row>34</xdr:row>
      <xdr:rowOff>123825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C7E25523-E087-4C6B-A6EF-3C04611DE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12</xdr:row>
      <xdr:rowOff>76199</xdr:rowOff>
    </xdr:from>
    <xdr:to>
      <xdr:col>9</xdr:col>
      <xdr:colOff>409575</xdr:colOff>
      <xdr:row>31</xdr:row>
      <xdr:rowOff>152399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378A9606-C718-4B7E-BF29-158686973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0.70888</cdr:x>
      <cdr:y>0.9264</cdr:y>
    </cdr:from>
    <cdr:to>
      <cdr:x>0.98836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0B074C6-3831-42E1-9471-BD2973F6D90C}"/>
            </a:ext>
          </a:extLst>
        </cdr:cNvPr>
        <cdr:cNvSpPr txBox="1"/>
      </cdr:nvSpPr>
      <cdr:spPr>
        <a:xfrm xmlns:a="http://schemas.openxmlformats.org/drawingml/2006/main">
          <a:off x="4638676" y="3494288"/>
          <a:ext cx="1828826" cy="277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endParaRPr lang="he-IL" sz="1100"/>
        </a:p>
      </cdr:txBody>
    </cdr:sp>
  </cdr:relSizeAnchor>
  <cdr:relSizeAnchor xmlns:cdr="http://schemas.openxmlformats.org/drawingml/2006/chartDrawing">
    <cdr:from>
      <cdr:x>0.67486</cdr:x>
      <cdr:y>0.93165</cdr:y>
    </cdr:from>
    <cdr:to>
      <cdr:x>0.98361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B54F81F-4882-4842-9C34-F5EAE3DE7162}"/>
            </a:ext>
          </a:extLst>
        </cdr:cNvPr>
        <cdr:cNvSpPr txBox="1"/>
      </cdr:nvSpPr>
      <cdr:spPr>
        <a:xfrm xmlns:a="http://schemas.openxmlformats.org/drawingml/2006/main">
          <a:off x="4705349" y="3505200"/>
          <a:ext cx="21526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</a:t>
          </a:r>
          <a:r>
            <a:rPr lang="he-IL" sz="1100" baseline="0"/>
            <a:t> התעודה הגבוהה ביותר</a:t>
          </a:r>
          <a:endParaRPr lang="he-IL" sz="1100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14</xdr:row>
      <xdr:rowOff>19048</xdr:rowOff>
    </xdr:from>
    <xdr:to>
      <xdr:col>10</xdr:col>
      <xdr:colOff>571500</xdr:colOff>
      <xdr:row>34</xdr:row>
      <xdr:rowOff>57149</xdr:rowOff>
    </xdr:to>
    <xdr:graphicFrame macro="">
      <xdr:nvGraphicFramePr>
        <xdr:cNvPr id="6" name="תרשים 5">
          <a:extLst>
            <a:ext uri="{FF2B5EF4-FFF2-40B4-BE49-F238E27FC236}">
              <a16:creationId xmlns:a16="http://schemas.microsoft.com/office/drawing/2014/main" id="{81BC8E9A-3877-4A3A-A775-A5719B87C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0.6782</cdr:x>
      <cdr:y>0.91146</cdr:y>
    </cdr:from>
    <cdr:to>
      <cdr:x>0.98093</cdr:x>
      <cdr:y>0.98995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42B6EA5-0403-40B5-A8F5-B92781770E50}"/>
            </a:ext>
          </a:extLst>
        </cdr:cNvPr>
        <cdr:cNvSpPr txBox="1"/>
      </cdr:nvSpPr>
      <cdr:spPr>
        <a:xfrm xmlns:a="http://schemas.openxmlformats.org/drawingml/2006/main">
          <a:off x="4295775" y="3194856"/>
          <a:ext cx="1917543" cy="275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endParaRPr lang="he-IL" sz="1100"/>
        </a:p>
      </cdr:txBody>
    </cdr:sp>
  </cdr:relSizeAnchor>
  <cdr:relSizeAnchor xmlns:cdr="http://schemas.openxmlformats.org/drawingml/2006/chartDrawing">
    <cdr:from>
      <cdr:x>0.66392</cdr:x>
      <cdr:y>0.89946</cdr:y>
    </cdr:from>
    <cdr:to>
      <cdr:x>0.9717</cdr:x>
      <cdr:y>0.97554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9B0BC2D-9097-405F-AAAB-D4FADEED0205}"/>
            </a:ext>
          </a:extLst>
        </cdr:cNvPr>
        <cdr:cNvSpPr txBox="1"/>
      </cdr:nvSpPr>
      <cdr:spPr>
        <a:xfrm xmlns:a="http://schemas.openxmlformats.org/drawingml/2006/main">
          <a:off x="5362575" y="3152776"/>
          <a:ext cx="24860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 התעודה הגבוהה ביותר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671512</xdr:colOff>
      <xdr:row>10</xdr:row>
      <xdr:rowOff>4761</xdr:rowOff>
    </xdr:from>
    <xdr:to>
      <xdr:col>8</xdr:col>
      <xdr:colOff>647699</xdr:colOff>
      <xdr:row>26</xdr:row>
      <xdr:rowOff>85724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C79E4E06-ADBE-4AEE-8AA0-A487C0EFB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300038</xdr:colOff>
      <xdr:row>3</xdr:row>
      <xdr:rowOff>14287</xdr:rowOff>
    </xdr:from>
    <xdr:to>
      <xdr:col>12</xdr:col>
      <xdr:colOff>533400</xdr:colOff>
      <xdr:row>18</xdr:row>
      <xdr:rowOff>66675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EC491265-1A57-46B0-90DB-9967A931A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13</xdr:row>
      <xdr:rowOff>38100</xdr:rowOff>
    </xdr:from>
    <xdr:to>
      <xdr:col>9</xdr:col>
      <xdr:colOff>390525</xdr:colOff>
      <xdr:row>32</xdr:row>
      <xdr:rowOff>152401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D6E06430-A1F6-4E9A-A4AE-3C60802BB8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76199</xdr:rowOff>
    </xdr:from>
    <xdr:to>
      <xdr:col>9</xdr:col>
      <xdr:colOff>514350</xdr:colOff>
      <xdr:row>31</xdr:row>
      <xdr:rowOff>95250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C39562B1-7A05-4AF4-A8C9-154B246BB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704849</xdr:colOff>
      <xdr:row>10</xdr:row>
      <xdr:rowOff>90487</xdr:rowOff>
    </xdr:from>
    <xdr:to>
      <xdr:col>6</xdr:col>
      <xdr:colOff>857249</xdr:colOff>
      <xdr:row>28</xdr:row>
      <xdr:rowOff>152400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CDE7E5CF-11B5-4DE2-994D-7376DED6D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33337</xdr:rowOff>
    </xdr:from>
    <xdr:to>
      <xdr:col>8</xdr:col>
      <xdr:colOff>114300</xdr:colOff>
      <xdr:row>33</xdr:row>
      <xdr:rowOff>114300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11C72585-72CE-49BA-AA69-FA39F9E5B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0.82215</cdr:x>
      <cdr:y>0.37244</cdr:y>
    </cdr:from>
    <cdr:to>
      <cdr:x>0.98108</cdr:x>
      <cdr:y>0.45456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C977722-9415-49C3-873D-D20D764ABAA0}"/>
            </a:ext>
          </a:extLst>
        </cdr:cNvPr>
        <cdr:cNvSpPr txBox="1"/>
      </cdr:nvSpPr>
      <cdr:spPr>
        <a:xfrm xmlns:a="http://schemas.openxmlformats.org/drawingml/2006/main">
          <a:off x="5019674" y="1445608"/>
          <a:ext cx="970335" cy="318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 u="sng"/>
            <a:t>הכנסה</a:t>
          </a:r>
          <a:r>
            <a:rPr lang="he-IL" sz="1100" b="0" u="sng" baseline="0"/>
            <a:t> </a:t>
          </a:r>
          <a:r>
            <a:rPr lang="he-IL" sz="1100" b="0" u="sng"/>
            <a:t>בש"ח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0.88592</cdr:x>
      <cdr:y>0.42742</cdr:y>
    </cdr:from>
    <cdr:to>
      <cdr:x>0.97109</cdr:x>
      <cdr:y>0.5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07881DF-2415-4C03-9468-3A8A9B5E80DB}"/>
            </a:ext>
          </a:extLst>
        </cdr:cNvPr>
        <cdr:cNvSpPr txBox="1"/>
      </cdr:nvSpPr>
      <cdr:spPr>
        <a:xfrm xmlns:a="http://schemas.openxmlformats.org/drawingml/2006/main">
          <a:off x="4371092" y="1514472"/>
          <a:ext cx="420225" cy="257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 b="0" u="sng"/>
            <a:t>גיל</a:t>
          </a:r>
        </a:p>
      </cdr:txBody>
    </cdr:sp>
  </cdr:relSizeAnchor>
  <cdr:relSizeAnchor xmlns:cdr="http://schemas.openxmlformats.org/drawingml/2006/chartDrawing">
    <cdr:from>
      <cdr:x>0.5975</cdr:x>
      <cdr:y>0.92742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3A0C4F6-7499-4649-AADE-3B9EB37446F8}"/>
            </a:ext>
          </a:extLst>
        </cdr:cNvPr>
        <cdr:cNvSpPr txBox="1"/>
      </cdr:nvSpPr>
      <cdr:spPr>
        <a:xfrm xmlns:a="http://schemas.openxmlformats.org/drawingml/2006/main">
          <a:off x="3648075" y="3286125"/>
          <a:ext cx="24574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/>
            <a:t>(1) לא כולל אנשים</a:t>
          </a:r>
          <a:r>
            <a:rPr lang="he-IL" sz="1100" baseline="0"/>
            <a:t> שגרים מחוץ ליישובים</a:t>
          </a:r>
          <a:endParaRPr lang="he-IL" sz="1100"/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11</xdr:row>
      <xdr:rowOff>109536</xdr:rowOff>
    </xdr:from>
    <xdr:to>
      <xdr:col>8</xdr:col>
      <xdr:colOff>381000</xdr:colOff>
      <xdr:row>30</xdr:row>
      <xdr:rowOff>104775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47316D2B-2834-4DEF-9CB6-A499F2F77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0.75447</cdr:x>
      <cdr:y>0.35131</cdr:y>
    </cdr:from>
    <cdr:to>
      <cdr:x>0.95808</cdr:x>
      <cdr:y>0.4376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224EBCF-DBE8-4E61-8145-5966228E1AF9}"/>
            </a:ext>
          </a:extLst>
        </cdr:cNvPr>
        <cdr:cNvSpPr txBox="1"/>
      </cdr:nvSpPr>
      <cdr:spPr>
        <a:xfrm xmlns:a="http://schemas.openxmlformats.org/drawingml/2006/main">
          <a:off x="4750180" y="1206314"/>
          <a:ext cx="1281934" cy="29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 b="0" u="sng"/>
            <a:t>הכנסה בש"ח</a:t>
          </a:r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114300</xdr:rowOff>
    </xdr:from>
    <xdr:to>
      <xdr:col>8</xdr:col>
      <xdr:colOff>323850</xdr:colOff>
      <xdr:row>28</xdr:row>
      <xdr:rowOff>133350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A197795E-FAC6-4AFC-8F4E-5F24BCB79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12</xdr:row>
      <xdr:rowOff>28575</xdr:rowOff>
    </xdr:from>
    <xdr:to>
      <xdr:col>9</xdr:col>
      <xdr:colOff>495300</xdr:colOff>
      <xdr:row>30</xdr:row>
      <xdr:rowOff>133350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646E6B8C-422D-4096-846C-EB297BA68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0.80573</cdr:x>
      <cdr:y>0.24728</cdr:y>
    </cdr:from>
    <cdr:to>
      <cdr:x>0.98344</cdr:x>
      <cdr:y>0.33934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06C738C-1EC9-4FEF-AC43-E2320D79C942}"/>
            </a:ext>
          </a:extLst>
        </cdr:cNvPr>
        <cdr:cNvSpPr txBox="1"/>
      </cdr:nvSpPr>
      <cdr:spPr>
        <a:xfrm xmlns:a="http://schemas.openxmlformats.org/drawingml/2006/main">
          <a:off x="5095920" y="836146"/>
          <a:ext cx="1123945" cy="311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 u="sng"/>
            <a:t>הכנסה בש"ח</a:t>
          </a:r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11</xdr:row>
      <xdr:rowOff>19049</xdr:rowOff>
    </xdr:from>
    <xdr:to>
      <xdr:col>9</xdr:col>
      <xdr:colOff>495299</xdr:colOff>
      <xdr:row>29</xdr:row>
      <xdr:rowOff>76200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96B7DC54-5C79-47D3-BA12-A2315CB1B0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0.8006</cdr:x>
      <cdr:y>0.39159</cdr:y>
    </cdr:from>
    <cdr:to>
      <cdr:x>0.98338</cdr:x>
      <cdr:y>0.4694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4338D79-3360-4586-8ABC-3900D8675364}"/>
            </a:ext>
          </a:extLst>
        </cdr:cNvPr>
        <cdr:cNvSpPr txBox="1"/>
      </cdr:nvSpPr>
      <cdr:spPr>
        <a:xfrm xmlns:a="http://schemas.openxmlformats.org/drawingml/2006/main">
          <a:off x="5048247" y="1297998"/>
          <a:ext cx="1152528" cy="257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 u="sng"/>
            <a:t>הכנסה בש"ח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4</xdr:row>
      <xdr:rowOff>9525</xdr:rowOff>
    </xdr:from>
    <xdr:to>
      <xdr:col>15</xdr:col>
      <xdr:colOff>571500</xdr:colOff>
      <xdr:row>22</xdr:row>
      <xdr:rowOff>57150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7450C611-850E-4DDE-82E9-AE7FBA073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0.86149</cdr:x>
      <cdr:y>0.54023</cdr:y>
    </cdr:from>
    <cdr:to>
      <cdr:x>1</cdr:x>
      <cdr:y>0.67877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4EC3EE4-123E-4EFB-B99E-17A52CD0FFED}"/>
            </a:ext>
          </a:extLst>
        </cdr:cNvPr>
        <cdr:cNvSpPr txBox="1"/>
      </cdr:nvSpPr>
      <cdr:spPr>
        <a:xfrm xmlns:a="http://schemas.openxmlformats.org/drawingml/2006/main">
          <a:off x="5391150" y="1790689"/>
          <a:ext cx="866775" cy="459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 u="sng"/>
            <a:t>מרחק מגבול רצועת עזה</a:t>
          </a:r>
        </a:p>
      </cdr:txBody>
    </cdr:sp>
  </cdr:relSizeAnchor>
  <cdr:relSizeAnchor xmlns:cdr="http://schemas.openxmlformats.org/drawingml/2006/chartDrawing">
    <cdr:from>
      <cdr:x>0.55644</cdr:x>
      <cdr:y>0.90805</cdr:y>
    </cdr:from>
    <cdr:to>
      <cdr:x>0.98008</cdr:x>
      <cdr:y>0.98851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9C8B05E-E64D-47B4-A566-5A25F2900079}"/>
            </a:ext>
          </a:extLst>
        </cdr:cNvPr>
        <cdr:cNvSpPr txBox="1"/>
      </cdr:nvSpPr>
      <cdr:spPr>
        <a:xfrm xmlns:a="http://schemas.openxmlformats.org/drawingml/2006/main">
          <a:off x="3990975" y="3009900"/>
          <a:ext cx="3038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100"/>
            <a:t>(1) ענפים</a:t>
          </a:r>
          <a:r>
            <a:rPr lang="en-US" sz="1100" baseline="0"/>
            <a:t>T,</a:t>
          </a:r>
          <a:r>
            <a:rPr lang="en-US" sz="1100"/>
            <a:t>U </a:t>
          </a:r>
          <a:r>
            <a:rPr lang="he-IL" sz="1100"/>
            <a:t>  אינם מוצגים בשל מיעוט מקרים.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257174</xdr:colOff>
      <xdr:row>3</xdr:row>
      <xdr:rowOff>114298</xdr:rowOff>
    </xdr:from>
    <xdr:to>
      <xdr:col>16</xdr:col>
      <xdr:colOff>0</xdr:colOff>
      <xdr:row>21</xdr:row>
      <xdr:rowOff>171450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DC8AA961-09DE-4451-8152-43EF1C691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9</xdr:row>
      <xdr:rowOff>76200</xdr:rowOff>
    </xdr:from>
    <xdr:to>
      <xdr:col>9</xdr:col>
      <xdr:colOff>219075</xdr:colOff>
      <xdr:row>27</xdr:row>
      <xdr:rowOff>171450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50166C7F-2A67-4107-BEFA-AE2439ADC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0.86254</cdr:x>
      <cdr:y>0.49558</cdr:y>
    </cdr:from>
    <cdr:to>
      <cdr:x>1</cdr:x>
      <cdr:y>0.63324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5A418B8-03C6-400C-8F38-586A5F890D85}"/>
            </a:ext>
          </a:extLst>
        </cdr:cNvPr>
        <cdr:cNvSpPr txBox="1"/>
      </cdr:nvSpPr>
      <cdr:spPr>
        <a:xfrm xmlns:a="http://schemas.openxmlformats.org/drawingml/2006/main">
          <a:off x="6285006" y="1647432"/>
          <a:ext cx="1001620" cy="457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 u="sng"/>
            <a:t>מרחק מגבול לבנון</a:t>
          </a:r>
        </a:p>
      </cdr:txBody>
    </cdr:sp>
  </cdr:relSizeAnchor>
  <cdr:relSizeAnchor xmlns:cdr="http://schemas.openxmlformats.org/drawingml/2006/chartDrawing">
    <cdr:from>
      <cdr:x>0.59346</cdr:x>
      <cdr:y>0.92264</cdr:y>
    </cdr:from>
    <cdr:to>
      <cdr:x>0.97908</cdr:x>
      <cdr:y>0.98567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B994A68-72C8-4444-92DF-3BFB68B74089}"/>
            </a:ext>
          </a:extLst>
        </cdr:cNvPr>
        <cdr:cNvSpPr txBox="1"/>
      </cdr:nvSpPr>
      <cdr:spPr>
        <a:xfrm xmlns:a="http://schemas.openxmlformats.org/drawingml/2006/main">
          <a:off x="4324350" y="3067052"/>
          <a:ext cx="28098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>
              <a:effectLst/>
              <a:latin typeface="+mn-lt"/>
              <a:ea typeface="+mn-ea"/>
              <a:cs typeface="+mn-cs"/>
            </a:rPr>
            <a:t>(1) ענפים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T,</a:t>
          </a:r>
          <a:r>
            <a:rPr lang="en-US" sz="1100">
              <a:effectLst/>
              <a:latin typeface="+mn-lt"/>
              <a:ea typeface="+mn-ea"/>
              <a:cs typeface="+mn-cs"/>
            </a:rPr>
            <a:t>U </a:t>
          </a:r>
          <a:r>
            <a:rPr lang="he-IL" sz="1100">
              <a:effectLst/>
              <a:latin typeface="+mn-lt"/>
              <a:ea typeface="+mn-ea"/>
              <a:cs typeface="+mn-cs"/>
            </a:rPr>
            <a:t>  אינם מוצגים בשל מיעוט מקרים.</a:t>
          </a:r>
          <a:endParaRPr lang="he-IL">
            <a:effectLst/>
          </a:endParaRPr>
        </a:p>
        <a:p xmlns:a="http://schemas.openxmlformats.org/drawingml/2006/main">
          <a:r>
            <a:rPr lang="he-IL" sz="1100"/>
            <a:t> </a:t>
          </a:r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152399</xdr:rowOff>
    </xdr:from>
    <xdr:to>
      <xdr:col>16</xdr:col>
      <xdr:colOff>85725</xdr:colOff>
      <xdr:row>23</xdr:row>
      <xdr:rowOff>123824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7FDFB070-B466-4160-958A-31B734DED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0.86702</cdr:x>
      <cdr:y>0.48896</cdr:y>
    </cdr:from>
    <cdr:to>
      <cdr:x>1</cdr:x>
      <cdr:y>0.6077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3AB86C5-0902-4986-9B3B-E1FF5D0B11B7}"/>
            </a:ext>
          </a:extLst>
        </cdr:cNvPr>
        <cdr:cNvSpPr txBox="1"/>
      </cdr:nvSpPr>
      <cdr:spPr>
        <a:xfrm xmlns:a="http://schemas.openxmlformats.org/drawingml/2006/main">
          <a:off x="6210291" y="1760477"/>
          <a:ext cx="952509" cy="427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 u="sng"/>
            <a:t>מרחק מגבול </a:t>
          </a:r>
        </a:p>
        <a:p xmlns:a="http://schemas.openxmlformats.org/drawingml/2006/main">
          <a:pPr algn="ctr"/>
          <a:r>
            <a:rPr lang="he-IL" sz="1100" b="0" u="sng"/>
            <a:t>רצועת עזה</a:t>
          </a:r>
        </a:p>
      </cdr:txBody>
    </cdr:sp>
  </cdr:relSizeAnchor>
  <cdr:relSizeAnchor xmlns:cdr="http://schemas.openxmlformats.org/drawingml/2006/chartDrawing">
    <cdr:from>
      <cdr:x>0.50327</cdr:x>
      <cdr:y>0.93122</cdr:y>
    </cdr:from>
    <cdr:to>
      <cdr:x>0.9817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54E4499-1D91-4F5E-A6CF-46C348A7F369}"/>
            </a:ext>
          </a:extLst>
        </cdr:cNvPr>
        <cdr:cNvSpPr txBox="1"/>
      </cdr:nvSpPr>
      <cdr:spPr>
        <a:xfrm xmlns:a="http://schemas.openxmlformats.org/drawingml/2006/main">
          <a:off x="3667125" y="3352801"/>
          <a:ext cx="3486150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100"/>
            <a:t>(1) ענפים </a:t>
          </a:r>
          <a:r>
            <a:rPr lang="en-US" sz="1100"/>
            <a:t>D,E,O,T,K  </a:t>
          </a:r>
          <a:r>
            <a:rPr lang="he-IL" sz="1100"/>
            <a:t> אינם מוצגים בשל מיעוט מקרים.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4</xdr:row>
      <xdr:rowOff>123823</xdr:rowOff>
    </xdr:from>
    <xdr:to>
      <xdr:col>16</xdr:col>
      <xdr:colOff>28575</xdr:colOff>
      <xdr:row>24</xdr:row>
      <xdr:rowOff>133349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8E0B4F2D-7516-450F-BBE4-700E2E367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0.86344</cdr:x>
      <cdr:y>0.51619</cdr:y>
    </cdr:from>
    <cdr:to>
      <cdr:x>1</cdr:x>
      <cdr:y>0.64862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D6FBE52-323F-4AA3-8D6E-F4FDFA9122A6}"/>
            </a:ext>
          </a:extLst>
        </cdr:cNvPr>
        <cdr:cNvSpPr txBox="1"/>
      </cdr:nvSpPr>
      <cdr:spPr>
        <a:xfrm xmlns:a="http://schemas.openxmlformats.org/drawingml/2006/main">
          <a:off x="5781659" y="1804434"/>
          <a:ext cx="914416" cy="462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0" u="sng"/>
            <a:t>מרחק מגבול לבנון</a:t>
          </a:r>
        </a:p>
      </cdr:txBody>
    </cdr:sp>
  </cdr:relSizeAnchor>
  <cdr:relSizeAnchor xmlns:cdr="http://schemas.openxmlformats.org/drawingml/2006/chartDrawing">
    <cdr:from>
      <cdr:x>0.5852</cdr:x>
      <cdr:y>0.92969</cdr:y>
    </cdr:from>
    <cdr:to>
      <cdr:x>1</cdr:x>
      <cdr:y>0.9974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02D4A1D-6194-4F18-96D4-ED76B9B7B71D}"/>
            </a:ext>
          </a:extLst>
        </cdr:cNvPr>
        <cdr:cNvSpPr txBox="1"/>
      </cdr:nvSpPr>
      <cdr:spPr>
        <a:xfrm xmlns:a="http://schemas.openxmlformats.org/drawingml/2006/main">
          <a:off x="4219575" y="3400427"/>
          <a:ext cx="29908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100"/>
            <a:t>(1) ענפים</a:t>
          </a:r>
          <a:r>
            <a:rPr lang="en-US" sz="1100"/>
            <a:t>D,E,O,T  </a:t>
          </a:r>
          <a:r>
            <a:rPr lang="he-IL" sz="1100"/>
            <a:t> אינם מוצגים בשל מיעוט מקרים.</a:t>
          </a:r>
        </a:p>
      </cdr:txBody>
    </cdr:sp>
  </cdr:relSizeAnchor>
</c:userShapes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4</xdr:row>
      <xdr:rowOff>380999</xdr:rowOff>
    </xdr:from>
    <xdr:to>
      <xdr:col>11</xdr:col>
      <xdr:colOff>171449</xdr:colOff>
      <xdr:row>21</xdr:row>
      <xdr:rowOff>180974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18E2FBD3-C6FD-4D7D-9A2E-24F76BC26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3</xdr:row>
      <xdr:rowOff>161925</xdr:rowOff>
    </xdr:from>
    <xdr:to>
      <xdr:col>11</xdr:col>
      <xdr:colOff>381000</xdr:colOff>
      <xdr:row>20</xdr:row>
      <xdr:rowOff>142876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3CC8A454-227E-4AEF-9EC5-5A814E0CC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4</xdr:row>
      <xdr:rowOff>57150</xdr:rowOff>
    </xdr:from>
    <xdr:to>
      <xdr:col>6</xdr:col>
      <xdr:colOff>1085851</xdr:colOff>
      <xdr:row>24</xdr:row>
      <xdr:rowOff>28574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C2105612-468B-4CA3-95EC-121AA01E4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0.44425</cdr:x>
      <cdr:y>0.90448</cdr:y>
    </cdr:from>
    <cdr:to>
      <cdr:x>0.98432</cdr:x>
      <cdr:y>0.96716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253EC1-044E-45A4-8DE8-4C8A61209B6F}"/>
            </a:ext>
          </a:extLst>
        </cdr:cNvPr>
        <cdr:cNvSpPr txBox="1"/>
      </cdr:nvSpPr>
      <cdr:spPr>
        <a:xfrm xmlns:a="http://schemas.openxmlformats.org/drawingml/2006/main">
          <a:off x="2428875" y="2886076"/>
          <a:ext cx="29527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4</xdr:row>
      <xdr:rowOff>9525</xdr:rowOff>
    </xdr:from>
    <xdr:to>
      <xdr:col>7</xdr:col>
      <xdr:colOff>323851</xdr:colOff>
      <xdr:row>24</xdr:row>
      <xdr:rowOff>38100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2AE94AC4-9778-4529-9407-650D9EB80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0.621</cdr:x>
      <cdr:y>0.92045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9294857-BD96-40B1-AEC1-9178F80BABE4}"/>
            </a:ext>
          </a:extLst>
        </cdr:cNvPr>
        <cdr:cNvSpPr txBox="1"/>
      </cdr:nvSpPr>
      <cdr:spPr>
        <a:xfrm xmlns:a="http://schemas.openxmlformats.org/drawingml/2006/main">
          <a:off x="3886200" y="3086100"/>
          <a:ext cx="23717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(1) לא כולל אנשים שגרים מחוץ</a:t>
          </a:r>
          <a:r>
            <a:rPr lang="he-IL" sz="1100" baseline="0"/>
            <a:t> ליישובים</a:t>
          </a:r>
          <a:endParaRPr lang="he-IL" sz="1100"/>
        </a:p>
      </cdr:txBody>
    </cdr:sp>
  </cdr:relSizeAnchor>
</c:userShapes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4</xdr:row>
      <xdr:rowOff>28575</xdr:rowOff>
    </xdr:from>
    <xdr:to>
      <xdr:col>10</xdr:col>
      <xdr:colOff>314325</xdr:colOff>
      <xdr:row>22</xdr:row>
      <xdr:rowOff>47625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0BE3ABBD-ACA4-4A00-BA2C-DF59367AA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9</xdr:row>
      <xdr:rowOff>9525</xdr:rowOff>
    </xdr:from>
    <xdr:to>
      <xdr:col>9</xdr:col>
      <xdr:colOff>19050</xdr:colOff>
      <xdr:row>28</xdr:row>
      <xdr:rowOff>171450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D40438D5-8637-46FC-BD92-91ADF510F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366713</xdr:colOff>
      <xdr:row>4</xdr:row>
      <xdr:rowOff>33336</xdr:rowOff>
    </xdr:from>
    <xdr:to>
      <xdr:col>10</xdr:col>
      <xdr:colOff>400050</xdr:colOff>
      <xdr:row>19</xdr:row>
      <xdr:rowOff>161924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88E2640D-66EA-46F8-A86E-8C72365E5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8</xdr:row>
      <xdr:rowOff>161926</xdr:rowOff>
    </xdr:from>
    <xdr:to>
      <xdr:col>9</xdr:col>
      <xdr:colOff>190500</xdr:colOff>
      <xdr:row>28</xdr:row>
      <xdr:rowOff>85726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53D2295D-3567-47B3-A960-58F562F26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3</xdr:row>
      <xdr:rowOff>152400</xdr:rowOff>
    </xdr:from>
    <xdr:to>
      <xdr:col>16</xdr:col>
      <xdr:colOff>600075</xdr:colOff>
      <xdr:row>25</xdr:row>
      <xdr:rowOff>66674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F8BA3B86-E9BA-4321-BC72-DEF608D82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0.9064</cdr:x>
      <cdr:y>0.2503</cdr:y>
    </cdr:from>
    <cdr:to>
      <cdr:x>1</cdr:x>
      <cdr:y>0.48247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680AABB-6F88-4292-9CA4-AE43725C173D}"/>
            </a:ext>
          </a:extLst>
        </cdr:cNvPr>
        <cdr:cNvSpPr txBox="1"/>
      </cdr:nvSpPr>
      <cdr:spPr>
        <a:xfrm xmlns:a="http://schemas.openxmlformats.org/drawingml/2006/main">
          <a:off x="7686675" y="985838"/>
          <a:ext cx="7524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0.41242</cdr:x>
      <cdr:y>0.00605</cdr:y>
    </cdr:from>
    <cdr:to>
      <cdr:x>0.69431</cdr:x>
      <cdr:y>0.06651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C0B6335-4A7C-460C-82CA-29E91A13A200}"/>
            </a:ext>
          </a:extLst>
        </cdr:cNvPr>
        <cdr:cNvSpPr txBox="1"/>
      </cdr:nvSpPr>
      <cdr:spPr>
        <a:xfrm xmlns:a="http://schemas.openxmlformats.org/drawingml/2006/main">
          <a:off x="3162300" y="23627"/>
          <a:ext cx="2161409" cy="236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 b="0" u="sng"/>
            <a:t>מרחק מגבול רצועת עזה</a:t>
          </a:r>
        </a:p>
      </cdr:txBody>
    </cdr:sp>
  </cdr:relSizeAnchor>
</c:userShapes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4</xdr:row>
      <xdr:rowOff>0</xdr:rowOff>
    </xdr:from>
    <xdr:to>
      <xdr:col>16</xdr:col>
      <xdr:colOff>581025</xdr:colOff>
      <xdr:row>25</xdr:row>
      <xdr:rowOff>9526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496B6DDE-9A42-4B19-9AED-9489F03A5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0.43706</cdr:x>
      <cdr:y>0.00183</cdr:y>
    </cdr:from>
    <cdr:to>
      <cdr:x>0.61351</cdr:x>
      <cdr:y>0.07135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471BDCC-B441-4D2F-B51D-1953E862D087}"/>
            </a:ext>
          </a:extLst>
        </cdr:cNvPr>
        <cdr:cNvSpPr txBox="1"/>
      </cdr:nvSpPr>
      <cdr:spPr>
        <a:xfrm xmlns:a="http://schemas.openxmlformats.org/drawingml/2006/main">
          <a:off x="3571875" y="7438"/>
          <a:ext cx="1442040" cy="28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 b="0" u="sng"/>
            <a:t>מרחק מגבול</a:t>
          </a:r>
          <a:r>
            <a:rPr lang="he-IL" sz="1100" b="0" u="sng" baseline="0"/>
            <a:t> לבנון</a:t>
          </a:r>
          <a:endParaRPr lang="he-IL" sz="1100" b="0" u="sng"/>
        </a:p>
      </cdr:txBody>
    </cdr:sp>
  </cdr:relSizeAnchor>
</c:userShapes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333376</xdr:colOff>
      <xdr:row>3</xdr:row>
      <xdr:rowOff>166686</xdr:rowOff>
    </xdr:from>
    <xdr:to>
      <xdr:col>14</xdr:col>
      <xdr:colOff>314325</xdr:colOff>
      <xdr:row>18</xdr:row>
      <xdr:rowOff>152400</xdr:rowOff>
    </xdr:to>
    <xdr:graphicFrame macro="">
      <xdr:nvGraphicFramePr>
        <xdr:cNvPr id="6" name="תרשים 5">
          <a:extLst>
            <a:ext uri="{FF2B5EF4-FFF2-40B4-BE49-F238E27FC236}">
              <a16:creationId xmlns:a16="http://schemas.microsoft.com/office/drawing/2014/main" id="{35453827-DFA9-4B8F-9657-E91EC3385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4</xdr:row>
      <xdr:rowOff>14286</xdr:rowOff>
    </xdr:from>
    <xdr:to>
      <xdr:col>15</xdr:col>
      <xdr:colOff>400050</xdr:colOff>
      <xdr:row>21</xdr:row>
      <xdr:rowOff>19050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96300639-4286-416D-858B-C415A3EB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881063</xdr:colOff>
      <xdr:row>11</xdr:row>
      <xdr:rowOff>28574</xdr:rowOff>
    </xdr:from>
    <xdr:to>
      <xdr:col>9</xdr:col>
      <xdr:colOff>200025</xdr:colOff>
      <xdr:row>32</xdr:row>
      <xdr:rowOff>76200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1E48AFA1-896A-43E6-AF9D-F7B160B2E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3</xdr:row>
      <xdr:rowOff>128587</xdr:rowOff>
    </xdr:from>
    <xdr:to>
      <xdr:col>16</xdr:col>
      <xdr:colOff>485775</xdr:colOff>
      <xdr:row>21</xdr:row>
      <xdr:rowOff>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B2428020-C111-4DE8-814A-F4C5B1DEF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</xdr:row>
      <xdr:rowOff>23811</xdr:rowOff>
    </xdr:from>
    <xdr:to>
      <xdr:col>15</xdr:col>
      <xdr:colOff>571500</xdr:colOff>
      <xdr:row>21</xdr:row>
      <xdr:rowOff>171450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1552BDFA-1497-4FBA-9B16-E8E04472A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16367</xdr:col>
      <xdr:colOff>66714</xdr:colOff>
      <xdr:row>4</xdr:row>
      <xdr:rowOff>28575</xdr:rowOff>
    </xdr:from>
    <xdr:to>
      <xdr:col>16369</xdr:col>
      <xdr:colOff>515814</xdr:colOff>
      <xdr:row>4</xdr:row>
      <xdr:rowOff>339564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A66F6ABC-1576-4EA8-AE95-14A1572CD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200305</xdr:colOff>
      <xdr:row>9</xdr:row>
      <xdr:rowOff>47625</xdr:rowOff>
    </xdr:from>
    <xdr:to>
      <xdr:col>14</xdr:col>
      <xdr:colOff>85475</xdr:colOff>
      <xdr:row>28</xdr:row>
      <xdr:rowOff>57150</xdr:rowOff>
    </xdr:to>
    <xdr:grpSp>
      <xdr:nvGrpSpPr>
        <xdr:cNvPr id="12" name="קבוצה 11">
          <a:extLst>
            <a:ext uri="{FF2B5EF4-FFF2-40B4-BE49-F238E27FC236}">
              <a16:creationId xmlns:a16="http://schemas.microsoft.com/office/drawing/2014/main" id="{B047D9E1-3667-48A3-96D0-B1C812982134}"/>
            </a:ext>
          </a:extLst>
        </xdr:cNvPr>
        <xdr:cNvGrpSpPr/>
      </xdr:nvGrpSpPr>
      <xdr:grpSpPr>
        <a:xfrm>
          <a:off x="11226460525" y="2295525"/>
          <a:ext cx="8114770" cy="3457575"/>
          <a:chOff x="11227860450" y="2581275"/>
          <a:chExt cx="8170035" cy="3457575"/>
        </a:xfrm>
      </xdr:grpSpPr>
      <xdr:graphicFrame macro="">
        <xdr:nvGraphicFramePr>
          <xdr:cNvPr id="5" name="תרשים 4">
            <a:extLst>
              <a:ext uri="{FF2B5EF4-FFF2-40B4-BE49-F238E27FC236}">
                <a16:creationId xmlns:a16="http://schemas.microsoft.com/office/drawing/2014/main" id="{E31DAB48-8D03-4F7B-9E87-67504EF99D5C}"/>
              </a:ext>
            </a:extLst>
          </xdr:cNvPr>
          <xdr:cNvGraphicFramePr>
            <a:graphicFrameLocks/>
          </xdr:cNvGraphicFramePr>
        </xdr:nvGraphicFramePr>
        <xdr:xfrm>
          <a:off x="11227860450" y="2602542"/>
          <a:ext cx="3990975" cy="343630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0" name="תרשים 9">
            <a:extLst>
              <a:ext uri="{FF2B5EF4-FFF2-40B4-BE49-F238E27FC236}">
                <a16:creationId xmlns:a16="http://schemas.microsoft.com/office/drawing/2014/main" id="{6851EB2C-FC05-4A95-818B-66E91C558C97}"/>
              </a:ext>
            </a:extLst>
          </xdr:cNvPr>
          <xdr:cNvGraphicFramePr>
            <a:graphicFrameLocks/>
          </xdr:cNvGraphicFramePr>
        </xdr:nvGraphicFramePr>
        <xdr:xfrm>
          <a:off x="11231525161" y="2581275"/>
          <a:ext cx="4505324" cy="3457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0.35969</cdr:x>
      <cdr:y>0.02279</cdr:y>
    </cdr:from>
    <cdr:to>
      <cdr:x>0.75</cdr:x>
      <cdr:y>0.10181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B15A7BE-E855-4F9C-B5FD-242CD3D43F79}"/>
            </a:ext>
          </a:extLst>
        </cdr:cNvPr>
        <cdr:cNvSpPr txBox="1"/>
      </cdr:nvSpPr>
      <cdr:spPr>
        <a:xfrm xmlns:a="http://schemas.openxmlformats.org/drawingml/2006/main">
          <a:off x="1216247" y="81391"/>
          <a:ext cx="1319784" cy="28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200" b="1" u="sng"/>
            <a:t>תקציב</a:t>
          </a:r>
          <a:r>
            <a:rPr lang="he-IL" sz="1200" b="1" u="sng" baseline="0"/>
            <a:t> רגיל</a:t>
          </a:r>
          <a:endParaRPr lang="he-IL" sz="1200" b="1" u="sng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0.3526</cdr:x>
      <cdr:y>0.00807</cdr:y>
    </cdr:from>
    <cdr:to>
      <cdr:x>0.75551</cdr:x>
      <cdr:y>0.08552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90E7D0A-91C7-455E-AE48-DDCFFA45EADF}"/>
            </a:ext>
          </a:extLst>
        </cdr:cNvPr>
        <cdr:cNvSpPr txBox="1"/>
      </cdr:nvSpPr>
      <cdr:spPr>
        <a:xfrm xmlns:a="http://schemas.openxmlformats.org/drawingml/2006/main">
          <a:off x="1397704" y="27727"/>
          <a:ext cx="1597127" cy="266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300" b="1" u="none"/>
            <a:t>תקציב</a:t>
          </a:r>
          <a:r>
            <a:rPr lang="he-IL" sz="1300" b="1" u="none" baseline="0"/>
            <a:t> בלתי רגיל</a:t>
          </a:r>
          <a:endParaRPr lang="he-IL" sz="1300" b="1" u="none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0.30086</cdr:x>
      <cdr:y>0.01931</cdr:y>
    </cdr:from>
    <cdr:to>
      <cdr:x>0.6717</cdr:x>
      <cdr:y>0.09642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98C439-0B88-4F81-9097-7F1BC501B47E}"/>
            </a:ext>
          </a:extLst>
        </cdr:cNvPr>
        <cdr:cNvSpPr txBox="1"/>
      </cdr:nvSpPr>
      <cdr:spPr>
        <a:xfrm xmlns:a="http://schemas.openxmlformats.org/drawingml/2006/main">
          <a:off x="1346298" y="66781"/>
          <a:ext cx="1659453" cy="266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300" b="1" u="none"/>
            <a:t>תקציב רגיל</a:t>
          </a:r>
        </a:p>
      </cdr:txBody>
    </cdr:sp>
  </cdr:relSizeAnchor>
</c:userShapes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16371</xdr:col>
      <xdr:colOff>66714</xdr:colOff>
      <xdr:row>4</xdr:row>
      <xdr:rowOff>28575</xdr:rowOff>
    </xdr:from>
    <xdr:to>
      <xdr:col>16373</xdr:col>
      <xdr:colOff>515814</xdr:colOff>
      <xdr:row>4</xdr:row>
      <xdr:rowOff>339564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9F5C3AF1-3468-42E7-BECF-A846C6FB2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585788</xdr:colOff>
      <xdr:row>10</xdr:row>
      <xdr:rowOff>114299</xdr:rowOff>
    </xdr:from>
    <xdr:to>
      <xdr:col>12</xdr:col>
      <xdr:colOff>352425</xdr:colOff>
      <xdr:row>30</xdr:row>
      <xdr:rowOff>85725</xdr:rowOff>
    </xdr:to>
    <xdr:grpSp>
      <xdr:nvGrpSpPr>
        <xdr:cNvPr id="6" name="קבוצה 5">
          <a:extLst>
            <a:ext uri="{FF2B5EF4-FFF2-40B4-BE49-F238E27FC236}">
              <a16:creationId xmlns:a16="http://schemas.microsoft.com/office/drawing/2014/main" id="{AE0B7927-3D60-4E8A-850F-C88511F922D4}"/>
            </a:ext>
          </a:extLst>
        </xdr:cNvPr>
        <xdr:cNvGrpSpPr/>
      </xdr:nvGrpSpPr>
      <xdr:grpSpPr>
        <a:xfrm>
          <a:off x="11227650900" y="2143124"/>
          <a:ext cx="7481887" cy="3609976"/>
          <a:chOff x="11221059599" y="2438399"/>
          <a:chExt cx="6862763" cy="3609976"/>
        </a:xfrm>
      </xdr:grpSpPr>
      <xdr:graphicFrame macro="">
        <xdr:nvGraphicFramePr>
          <xdr:cNvPr id="7" name="תרשים 6">
            <a:extLst>
              <a:ext uri="{FF2B5EF4-FFF2-40B4-BE49-F238E27FC236}">
                <a16:creationId xmlns:a16="http://schemas.microsoft.com/office/drawing/2014/main" id="{9CB93F00-4F5C-4057-939B-CE6CDDAF528D}"/>
              </a:ext>
            </a:extLst>
          </xdr:cNvPr>
          <xdr:cNvGraphicFramePr>
            <a:graphicFrameLocks/>
          </xdr:cNvGraphicFramePr>
        </xdr:nvGraphicFramePr>
        <xdr:xfrm>
          <a:off x="11224498125" y="2438399"/>
          <a:ext cx="3424237" cy="3609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8" name="תרשים 7">
            <a:extLst>
              <a:ext uri="{FF2B5EF4-FFF2-40B4-BE49-F238E27FC236}">
                <a16:creationId xmlns:a16="http://schemas.microsoft.com/office/drawing/2014/main" id="{366271AD-211F-4B39-98EE-2E32B7ED4B71}"/>
              </a:ext>
            </a:extLst>
          </xdr:cNvPr>
          <xdr:cNvGraphicFramePr>
            <a:graphicFrameLocks/>
          </xdr:cNvGraphicFramePr>
        </xdr:nvGraphicFramePr>
        <xdr:xfrm>
          <a:off x="11221059599" y="2438400"/>
          <a:ext cx="3443287" cy="3609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0.35969</cdr:x>
      <cdr:y>0.02279</cdr:y>
    </cdr:from>
    <cdr:to>
      <cdr:x>0.75</cdr:x>
      <cdr:y>0.10181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B15A7BE-E855-4F9C-B5FD-242CD3D43F79}"/>
            </a:ext>
          </a:extLst>
        </cdr:cNvPr>
        <cdr:cNvSpPr txBox="1"/>
      </cdr:nvSpPr>
      <cdr:spPr>
        <a:xfrm xmlns:a="http://schemas.openxmlformats.org/drawingml/2006/main">
          <a:off x="1216247" y="81391"/>
          <a:ext cx="1319784" cy="28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200" b="1" u="sng"/>
            <a:t>תקציב</a:t>
          </a:r>
          <a:r>
            <a:rPr lang="he-IL" sz="1200" b="1" u="sng" baseline="0"/>
            <a:t> רגיל</a:t>
          </a:r>
          <a:endParaRPr lang="he-IL" sz="1200" b="1" u="sng"/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0.2221</cdr:x>
      <cdr:y>0.05108</cdr:y>
    </cdr:from>
    <cdr:to>
      <cdr:x>0.75382</cdr:x>
      <cdr:y>0.13979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1918BE1-353C-41A6-80D3-6A49FF8D7E9E}"/>
            </a:ext>
          </a:extLst>
        </cdr:cNvPr>
        <cdr:cNvSpPr txBox="1"/>
      </cdr:nvSpPr>
      <cdr:spPr>
        <a:xfrm xmlns:a="http://schemas.openxmlformats.org/drawingml/2006/main">
          <a:off x="760536" y="184388"/>
          <a:ext cx="1820736" cy="320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300" b="1" u="none"/>
            <a:t>תקציב רגיל 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0.1881</cdr:x>
      <cdr:y>0.0486</cdr:y>
    </cdr:from>
    <cdr:to>
      <cdr:x>0.77044</cdr:x>
      <cdr:y>0.15039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8D142D-F85C-4CBC-81DC-DBB9569AC8A2}"/>
            </a:ext>
          </a:extLst>
        </cdr:cNvPr>
        <cdr:cNvSpPr txBox="1"/>
      </cdr:nvSpPr>
      <cdr:spPr>
        <a:xfrm xmlns:a="http://schemas.openxmlformats.org/drawingml/2006/main">
          <a:off x="647695" y="175430"/>
          <a:ext cx="2005164" cy="367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300" b="1" u="none"/>
            <a:t>תקציב בלתי רגיל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513;&#1504;&#1514;&#1493;&#1503;%202023\&#1495;&#1512;&#1489;&#1493;&#1514;%20&#1489;&#1512;&#1494;&#1500;\&#1505;&#1496;&#1496;&#1497;&#1505;&#1496;&#1497;&#1511;&#1500;%20-%20&#1506;&#1512;&#1489;%20&#1502;&#1500;&#1495;&#1502;&#1492;\&#1513;&#1497;&#1502;&#1493;&#1513;&#1497;%20&#1511;&#1512;&#1511;&#1506;%20&#1493;&#1495;&#1511;&#1500;&#1488;&#1493;&#1514;\&#1513;&#1497;&#1502;&#1493;&#1513;&#1497;%20&#1511;&#1512;&#1511;&#1506;%20-%20&#1502;&#1511;&#1493;&#1489;&#1509;%20&#1512;&#1513;&#1493;&#1497;&#1493;&#1514;%20&#1502;&#1511;&#1493;&#1502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שימושי קרקע "/>
      <sheetName val="צפון"/>
      <sheetName val="דרום"/>
      <sheetName val="שטח בנוי_דרום"/>
      <sheetName val="שטח בנוי_צפון "/>
      <sheetName val="שימושי קרקע צפון"/>
      <sheetName val="שימושי קרקע דרום"/>
    </sheetNames>
    <sheetDataSet>
      <sheetData sheetId="0"/>
      <sheetData sheetId="1" refreshError="1"/>
      <sheetData sheetId="2" refreshError="1"/>
      <sheetData sheetId="3">
        <row r="3">
          <cell r="P3" t="str">
            <v>מגורים</v>
          </cell>
        </row>
      </sheetData>
      <sheetData sheetId="4">
        <row r="3">
          <cell r="P3" t="str">
            <v xml:space="preserve">מגורים
</v>
          </cell>
        </row>
      </sheetData>
      <sheetData sheetId="5">
        <row r="29">
          <cell r="AD29" t="str">
            <v xml:space="preserve">שטח בנוי </v>
          </cell>
        </row>
      </sheetData>
      <sheetData sheetId="6">
        <row r="4">
          <cell r="O4" t="str">
            <v xml:space="preserve">שטח בנוי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5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6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9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75.bin"/><Relationship Id="rId4" Type="http://schemas.openxmlformats.org/officeDocument/2006/relationships/comments" Target="../comments10.xml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BCBA8-20C9-4EA0-840E-ECE2A3E9BF5A}">
  <dimension ref="A3:K31"/>
  <sheetViews>
    <sheetView rightToLeft="1" tabSelected="1" workbookViewId="0"/>
  </sheetViews>
  <sheetFormatPr defaultRowHeight="14.25"/>
  <cols>
    <col min="1" max="2" width="9" style="222"/>
    <col min="3" max="3" width="9.75" style="222" customWidth="1"/>
    <col min="4" max="8" width="9" style="222"/>
    <col min="9" max="10" width="9.875" style="222" bestFit="1" customWidth="1"/>
    <col min="11" max="11" width="9" style="222"/>
    <col min="12" max="16384" width="9" style="206"/>
  </cols>
  <sheetData>
    <row r="3" spans="1:9" ht="15">
      <c r="A3" s="204"/>
      <c r="B3" s="205" t="s">
        <v>321</v>
      </c>
    </row>
    <row r="4" spans="1:9">
      <c r="B4" s="207"/>
    </row>
    <row r="5" spans="1:9" ht="30">
      <c r="B5" s="255" t="s">
        <v>314</v>
      </c>
      <c r="C5" s="255" t="s">
        <v>315</v>
      </c>
      <c r="D5" s="255" t="s">
        <v>0</v>
      </c>
      <c r="E5" s="256" t="s">
        <v>34</v>
      </c>
      <c r="F5" s="256" t="s">
        <v>35</v>
      </c>
      <c r="G5" s="256" t="s">
        <v>36</v>
      </c>
      <c r="H5" s="255" t="s">
        <v>37</v>
      </c>
      <c r="I5" s="256" t="s">
        <v>83</v>
      </c>
    </row>
    <row r="6" spans="1:9" ht="15">
      <c r="B6" s="257" t="s">
        <v>39</v>
      </c>
      <c r="C6" s="223">
        <v>32.57289892659832</v>
      </c>
      <c r="D6" s="223">
        <v>29.944323408375695</v>
      </c>
      <c r="E6" s="223">
        <v>31.221557742250599</v>
      </c>
      <c r="F6" s="223">
        <v>36.283891547049443</v>
      </c>
      <c r="G6" s="223">
        <v>33.931743975558099</v>
      </c>
      <c r="H6" s="223">
        <v>29.271442118218317</v>
      </c>
      <c r="I6" s="223">
        <v>36.855791962174941</v>
      </c>
    </row>
    <row r="7" spans="1:9" ht="15">
      <c r="B7" s="257" t="s">
        <v>1</v>
      </c>
      <c r="C7" s="223">
        <v>17.055139378963108</v>
      </c>
      <c r="D7" s="223">
        <v>17.356572258533042</v>
      </c>
      <c r="E7" s="223">
        <v>18.648590693574135</v>
      </c>
      <c r="F7" s="223">
        <v>14.416090731880205</v>
      </c>
      <c r="G7" s="223">
        <v>17.141646079251522</v>
      </c>
      <c r="H7" s="223">
        <v>16.75252705274697</v>
      </c>
      <c r="I7" s="223">
        <v>15.851063829787234</v>
      </c>
    </row>
    <row r="8" spans="1:9" ht="15">
      <c r="B8" s="257" t="s">
        <v>2</v>
      </c>
      <c r="C8" s="223">
        <v>23.593687967734876</v>
      </c>
      <c r="D8" s="223">
        <v>27.547809247155651</v>
      </c>
      <c r="E8" s="223">
        <v>26.901908460603753</v>
      </c>
      <c r="F8" s="223">
        <v>25.589225589225588</v>
      </c>
      <c r="G8" s="223">
        <v>23.107193517971904</v>
      </c>
      <c r="H8" s="223">
        <v>24.075767867591182</v>
      </c>
      <c r="I8" s="223">
        <v>26.73758865248227</v>
      </c>
    </row>
    <row r="9" spans="1:9" ht="15">
      <c r="B9" s="257" t="s">
        <v>3</v>
      </c>
      <c r="C9" s="223">
        <v>13.553412215184943</v>
      </c>
      <c r="D9" s="223">
        <v>13.822319051077219</v>
      </c>
      <c r="E9" s="223">
        <v>12.813609396964571</v>
      </c>
      <c r="F9" s="223">
        <v>12.457912457912458</v>
      </c>
      <c r="G9" s="223">
        <v>13.210405714301702</v>
      </c>
      <c r="H9" s="223">
        <v>14.564096011190994</v>
      </c>
      <c r="I9" s="223">
        <v>12.021276595744681</v>
      </c>
    </row>
    <row r="10" spans="1:9" ht="15">
      <c r="B10" s="258" t="s">
        <v>84</v>
      </c>
      <c r="C10" s="223">
        <v>13.224861511518753</v>
      </c>
      <c r="D10" s="223">
        <v>11.328976034858387</v>
      </c>
      <c r="E10" s="223">
        <v>10.414333706606943</v>
      </c>
      <c r="F10" s="223">
        <v>11.244019138755981</v>
      </c>
      <c r="G10" s="223">
        <v>12.609150604752406</v>
      </c>
      <c r="H10" s="223">
        <v>15.335830682421935</v>
      </c>
      <c r="I10" s="223">
        <v>8.5460992907801412</v>
      </c>
    </row>
    <row r="11" spans="1:9" ht="15">
      <c r="B11" s="257" t="s">
        <v>46</v>
      </c>
      <c r="C11" s="223">
        <v>100</v>
      </c>
      <c r="D11" s="223">
        <v>100</v>
      </c>
      <c r="E11" s="223">
        <v>100</v>
      </c>
      <c r="F11" s="223">
        <v>100</v>
      </c>
      <c r="G11" s="223">
        <v>100</v>
      </c>
      <c r="H11" s="223">
        <v>100</v>
      </c>
      <c r="I11" s="223">
        <v>100</v>
      </c>
    </row>
    <row r="24" spans="1:2">
      <c r="B24" s="212"/>
    </row>
    <row r="31" spans="1:2">
      <c r="A31" s="224"/>
      <c r="B31" s="224"/>
    </row>
  </sheetData>
  <pageMargins left="0.7" right="0.7" top="0.75" bottom="0.75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F4AE-4EA4-4996-A534-8F3FDD74C77B}">
  <dimension ref="B3:F11"/>
  <sheetViews>
    <sheetView rightToLeft="1" workbookViewId="0"/>
  </sheetViews>
  <sheetFormatPr defaultRowHeight="14.25"/>
  <cols>
    <col min="1" max="16384" width="9" style="213"/>
  </cols>
  <sheetData>
    <row r="3" spans="2:6" ht="15">
      <c r="B3" s="6" t="s">
        <v>318</v>
      </c>
    </row>
    <row r="5" spans="2:6" ht="15">
      <c r="B5" s="219"/>
      <c r="C5" s="220" t="s">
        <v>40</v>
      </c>
      <c r="D5" s="220" t="s">
        <v>35</v>
      </c>
      <c r="E5" s="220" t="s">
        <v>41</v>
      </c>
      <c r="F5" s="220" t="s">
        <v>46</v>
      </c>
    </row>
    <row r="6" spans="2:6">
      <c r="B6" s="215" t="s">
        <v>46</v>
      </c>
      <c r="C6" s="229">
        <v>4.1135177457201211</v>
      </c>
      <c r="D6" s="229">
        <v>87.792437695239698</v>
      </c>
      <c r="E6" s="229">
        <v>8.0940445590401691</v>
      </c>
      <c r="F6" s="229">
        <v>100</v>
      </c>
    </row>
    <row r="7" spans="2:6">
      <c r="B7" s="216" t="s">
        <v>0</v>
      </c>
      <c r="C7" s="229">
        <v>21.431634451979736</v>
      </c>
      <c r="D7" s="229">
        <v>72.844246743203271</v>
      </c>
      <c r="E7" s="229">
        <v>5.7241188048169924</v>
      </c>
      <c r="F7" s="229">
        <v>100</v>
      </c>
    </row>
    <row r="8" spans="2:6">
      <c r="B8" s="216" t="s">
        <v>42</v>
      </c>
      <c r="C8" s="229">
        <v>0</v>
      </c>
      <c r="D8" s="229">
        <v>93.249649298151425</v>
      </c>
      <c r="E8" s="229">
        <v>6.7503507018485625</v>
      </c>
      <c r="F8" s="229">
        <v>100</v>
      </c>
    </row>
    <row r="9" spans="2:6">
      <c r="B9" s="216" t="s">
        <v>43</v>
      </c>
      <c r="C9" s="229">
        <v>0</v>
      </c>
      <c r="D9" s="229">
        <v>95.125084963170195</v>
      </c>
      <c r="E9" s="229">
        <v>4.874915036829802</v>
      </c>
      <c r="F9" s="229">
        <v>100</v>
      </c>
    </row>
    <row r="10" spans="2:6">
      <c r="B10" s="216" t="s">
        <v>44</v>
      </c>
      <c r="C10" s="229">
        <v>3.3721486832518175</v>
      </c>
      <c r="D10" s="229">
        <v>90.067245516473378</v>
      </c>
      <c r="E10" s="229">
        <v>6.5606058002748018</v>
      </c>
      <c r="F10" s="229">
        <v>100</v>
      </c>
    </row>
    <row r="11" spans="2:6">
      <c r="B11" s="221" t="s">
        <v>85</v>
      </c>
      <c r="C11" s="229">
        <v>0</v>
      </c>
      <c r="D11" s="229">
        <v>78.773166889317565</v>
      </c>
      <c r="E11" s="229">
        <v>21.226833110682438</v>
      </c>
      <c r="F11" s="229"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FE3B-D50F-486F-824B-B0BB7BE31B1F}">
  <dimension ref="B3:G21"/>
  <sheetViews>
    <sheetView rightToLeft="1" zoomScaleNormal="100" workbookViewId="0"/>
  </sheetViews>
  <sheetFormatPr defaultRowHeight="14.25"/>
  <cols>
    <col min="1" max="1" width="10.5" style="8" customWidth="1"/>
    <col min="2" max="2" width="19.875" style="8" customWidth="1"/>
    <col min="3" max="3" width="10.75" style="8" customWidth="1"/>
    <col min="4" max="8" width="9" style="8"/>
    <col min="9" max="9" width="10.375" style="8" customWidth="1"/>
    <col min="10" max="16384" width="9" style="8"/>
  </cols>
  <sheetData>
    <row r="3" spans="2:7" ht="15">
      <c r="B3" s="6" t="s">
        <v>118</v>
      </c>
    </row>
    <row r="5" spans="2:7" ht="28.5">
      <c r="B5" s="9" t="s">
        <v>49</v>
      </c>
      <c r="C5" s="10">
        <v>30.393273301314995</v>
      </c>
      <c r="G5" s="7"/>
    </row>
    <row r="6" spans="2:7" ht="42.75">
      <c r="B6" s="9" t="s">
        <v>286</v>
      </c>
      <c r="C6" s="11">
        <v>28.583434835566386</v>
      </c>
    </row>
    <row r="7" spans="2:7" ht="28.5">
      <c r="B7" s="9" t="s">
        <v>50</v>
      </c>
      <c r="C7" s="12">
        <v>25.175198245030007</v>
      </c>
    </row>
    <row r="8" spans="2:7" ht="28.5">
      <c r="B8" s="9" t="s">
        <v>89</v>
      </c>
      <c r="C8" s="12">
        <v>16.743017044105958</v>
      </c>
    </row>
    <row r="9" spans="2:7">
      <c r="B9" s="9" t="s">
        <v>88</v>
      </c>
      <c r="C9" s="12">
        <v>15.851117152179246</v>
      </c>
    </row>
    <row r="10" spans="2:7" ht="28.5">
      <c r="B10" s="9" t="s">
        <v>51</v>
      </c>
      <c r="C10" s="12">
        <v>14.974637558200804</v>
      </c>
    </row>
    <row r="11" spans="2:7" ht="28.5">
      <c r="B11" s="9" t="s">
        <v>52</v>
      </c>
      <c r="C11" s="13">
        <v>3.6</v>
      </c>
    </row>
    <row r="12" spans="2:7">
      <c r="B12" s="9" t="s">
        <v>53</v>
      </c>
      <c r="C12" s="12">
        <v>1.5076861685505214</v>
      </c>
    </row>
    <row r="21" spans="5:5">
      <c r="E21" s="19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0474E-E813-410F-BB74-86A43DB42592}">
  <dimension ref="A3:H9"/>
  <sheetViews>
    <sheetView rightToLeft="1" zoomScaleNormal="100" workbookViewId="0"/>
  </sheetViews>
  <sheetFormatPr defaultRowHeight="14.25"/>
  <cols>
    <col min="1" max="1" width="9" style="8"/>
    <col min="2" max="2" width="16.5" style="8" customWidth="1"/>
    <col min="3" max="3" width="10.75" style="8" customWidth="1"/>
    <col min="4" max="4" width="9.5" style="8" customWidth="1"/>
    <col min="5" max="5" width="10.625" style="8" customWidth="1"/>
    <col min="6" max="6" width="9.25" style="8" customWidth="1"/>
    <col min="7" max="16384" width="9" style="8"/>
  </cols>
  <sheetData>
    <row r="3" spans="1:8" ht="15">
      <c r="B3" s="51" t="s">
        <v>119</v>
      </c>
    </row>
    <row r="4" spans="1:8">
      <c r="A4" s="45"/>
      <c r="B4" s="45"/>
      <c r="C4" s="45"/>
      <c r="D4" s="45"/>
      <c r="E4" s="45"/>
      <c r="F4" s="45"/>
      <c r="G4" s="45"/>
      <c r="H4" s="45"/>
    </row>
    <row r="5" spans="1:8" ht="15">
      <c r="A5" s="45"/>
      <c r="B5" s="52"/>
      <c r="C5" s="53" t="s">
        <v>6</v>
      </c>
      <c r="D5" s="53" t="s">
        <v>13</v>
      </c>
      <c r="E5" s="53" t="s">
        <v>8</v>
      </c>
      <c r="F5" s="53" t="s">
        <v>12</v>
      </c>
      <c r="G5" s="53" t="s">
        <v>11</v>
      </c>
      <c r="H5" s="45"/>
    </row>
    <row r="6" spans="1:8">
      <c r="A6" s="45"/>
      <c r="B6" s="50" t="s">
        <v>290</v>
      </c>
      <c r="C6" s="46">
        <v>150252</v>
      </c>
      <c r="D6" s="46">
        <v>77696</v>
      </c>
      <c r="E6" s="46">
        <v>36019</v>
      </c>
      <c r="F6" s="46">
        <v>25072</v>
      </c>
      <c r="G6" s="46">
        <v>5896</v>
      </c>
      <c r="H6" s="45"/>
    </row>
    <row r="7" spans="1:8">
      <c r="A7" s="45"/>
      <c r="B7" s="50" t="s">
        <v>54</v>
      </c>
      <c r="C7" s="47">
        <v>104878</v>
      </c>
      <c r="D7" s="47">
        <v>23006</v>
      </c>
      <c r="E7" s="47">
        <v>25134</v>
      </c>
      <c r="F7" s="47">
        <v>36983</v>
      </c>
      <c r="G7" s="47">
        <v>23516</v>
      </c>
      <c r="H7" s="45"/>
    </row>
    <row r="8" spans="1:8">
      <c r="A8" s="45"/>
      <c r="B8" s="50" t="s">
        <v>287</v>
      </c>
      <c r="C8" s="48">
        <v>8144</v>
      </c>
      <c r="D8" s="48">
        <v>5500</v>
      </c>
      <c r="E8" s="48">
        <v>6904</v>
      </c>
      <c r="F8" s="48">
        <v>11383</v>
      </c>
      <c r="G8" s="48">
        <v>15003</v>
      </c>
      <c r="H8" s="45"/>
    </row>
    <row r="9" spans="1:8">
      <c r="A9" s="45"/>
      <c r="B9" s="50" t="s">
        <v>291</v>
      </c>
      <c r="C9" s="49">
        <v>10389</v>
      </c>
      <c r="D9" s="49">
        <v>3775</v>
      </c>
      <c r="E9" s="49">
        <v>2688</v>
      </c>
      <c r="F9" s="49">
        <v>1306</v>
      </c>
      <c r="G9" s="49">
        <v>404</v>
      </c>
      <c r="H9" s="45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209A6-1DB0-45CE-9405-9AED2EF527AD}">
  <dimension ref="B3:G34"/>
  <sheetViews>
    <sheetView rightToLeft="1" zoomScaleNormal="100" workbookViewId="0"/>
  </sheetViews>
  <sheetFormatPr defaultRowHeight="14.25"/>
  <cols>
    <col min="1" max="1" width="9" style="8"/>
    <col min="2" max="2" width="15.75" style="8" customWidth="1"/>
    <col min="3" max="3" width="10.75" style="8" customWidth="1"/>
    <col min="4" max="8" width="9" style="8"/>
    <col min="9" max="9" width="10.375" style="8" customWidth="1"/>
    <col min="10" max="16384" width="9" style="8"/>
  </cols>
  <sheetData>
    <row r="3" spans="2:7" ht="15">
      <c r="B3" s="6" t="s">
        <v>120</v>
      </c>
    </row>
    <row r="5" spans="2:7" ht="21" customHeight="1">
      <c r="B5" s="54" t="s">
        <v>53</v>
      </c>
      <c r="C5" s="55">
        <v>67.137475182907906</v>
      </c>
      <c r="G5" s="7"/>
    </row>
    <row r="6" spans="2:7" ht="21" customHeight="1">
      <c r="B6" s="54" t="s">
        <v>52</v>
      </c>
      <c r="C6" s="56">
        <v>25.6</v>
      </c>
      <c r="G6" s="16"/>
    </row>
    <row r="7" spans="2:7" ht="21" customHeight="1">
      <c r="B7" s="54" t="s">
        <v>90</v>
      </c>
      <c r="C7" s="55">
        <v>25.536668396461327</v>
      </c>
    </row>
    <row r="8" spans="2:7" ht="21" customHeight="1">
      <c r="B8" s="54" t="s">
        <v>88</v>
      </c>
      <c r="C8" s="55">
        <v>23.355167778616025</v>
      </c>
    </row>
    <row r="9" spans="2:7" ht="21" customHeight="1">
      <c r="B9" s="54" t="s">
        <v>55</v>
      </c>
      <c r="C9" s="55">
        <v>15.217993951228618</v>
      </c>
    </row>
    <row r="10" spans="2:7" ht="31.5" customHeight="1">
      <c r="B10" s="203" t="s">
        <v>288</v>
      </c>
      <c r="C10" s="57">
        <v>8.4</v>
      </c>
    </row>
    <row r="11" spans="2:7" ht="21" customHeight="1">
      <c r="B11" s="54" t="s">
        <v>50</v>
      </c>
      <c r="C11" s="58">
        <v>6.7</v>
      </c>
    </row>
    <row r="12" spans="2:7" ht="21" customHeight="1">
      <c r="B12" s="54" t="s">
        <v>49</v>
      </c>
      <c r="C12" s="56">
        <v>3.4</v>
      </c>
    </row>
    <row r="34" spans="2:2">
      <c r="B34" s="19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2D92-CC98-4F5A-A067-7B15C8301A06}">
  <dimension ref="B3:H9"/>
  <sheetViews>
    <sheetView rightToLeft="1" zoomScaleNormal="100" workbookViewId="0"/>
  </sheetViews>
  <sheetFormatPr defaultRowHeight="14.25"/>
  <cols>
    <col min="1" max="1" width="9" style="8"/>
    <col min="2" max="2" width="18.125" style="8" customWidth="1"/>
    <col min="3" max="3" width="10.75" style="8" customWidth="1"/>
    <col min="4" max="4" width="11.75" style="8" customWidth="1"/>
    <col min="5" max="5" width="13.5" style="8" customWidth="1"/>
    <col min="6" max="6" width="9.625" style="8" customWidth="1"/>
    <col min="7" max="7" width="11.125" style="8" customWidth="1"/>
    <col min="8" max="8" width="11.5" style="8" customWidth="1"/>
    <col min="9" max="16384" width="9" style="8"/>
  </cols>
  <sheetData>
    <row r="3" spans="2:8" ht="15">
      <c r="B3" s="51" t="s">
        <v>121</v>
      </c>
    </row>
    <row r="5" spans="2:8" ht="15.75">
      <c r="B5" s="59"/>
      <c r="C5" s="53" t="s">
        <v>56</v>
      </c>
      <c r="D5" s="53" t="s">
        <v>57</v>
      </c>
      <c r="E5" s="53" t="s">
        <v>22</v>
      </c>
      <c r="F5" s="53" t="s">
        <v>23</v>
      </c>
      <c r="G5" s="53" t="s">
        <v>24</v>
      </c>
      <c r="H5" s="53" t="s">
        <v>25</v>
      </c>
    </row>
    <row r="6" spans="2:8">
      <c r="B6" s="50" t="s">
        <v>290</v>
      </c>
      <c r="C6" s="46">
        <v>35518</v>
      </c>
      <c r="D6" s="46">
        <v>21923</v>
      </c>
      <c r="E6" s="46" t="s">
        <v>58</v>
      </c>
      <c r="F6" s="46">
        <v>20780</v>
      </c>
      <c r="G6" s="46" t="s">
        <v>59</v>
      </c>
      <c r="H6" s="46" t="s">
        <v>59</v>
      </c>
    </row>
    <row r="7" spans="2:8">
      <c r="B7" s="50" t="s">
        <v>291</v>
      </c>
      <c r="C7" s="49">
        <v>25237</v>
      </c>
      <c r="D7" s="48">
        <v>41688</v>
      </c>
      <c r="E7" s="49">
        <v>11025</v>
      </c>
      <c r="F7" s="49">
        <v>36580</v>
      </c>
      <c r="G7" s="49">
        <v>5550</v>
      </c>
      <c r="H7" s="49">
        <v>13120</v>
      </c>
    </row>
    <row r="8" spans="2:8">
      <c r="B8" s="50" t="s">
        <v>292</v>
      </c>
      <c r="C8" s="48">
        <v>7365</v>
      </c>
      <c r="D8" s="48">
        <v>3326</v>
      </c>
      <c r="E8" s="48">
        <v>2035</v>
      </c>
      <c r="F8" s="48">
        <v>997</v>
      </c>
      <c r="G8" s="48" t="s">
        <v>58</v>
      </c>
      <c r="H8" s="48" t="s">
        <v>59</v>
      </c>
    </row>
    <row r="9" spans="2:8">
      <c r="B9" s="50" t="s">
        <v>54</v>
      </c>
      <c r="C9" s="47">
        <v>13313</v>
      </c>
      <c r="D9" s="47">
        <v>6516</v>
      </c>
      <c r="E9" s="47">
        <v>36</v>
      </c>
      <c r="F9" s="47">
        <v>3429</v>
      </c>
      <c r="G9" s="47">
        <v>210</v>
      </c>
      <c r="H9" s="47">
        <v>91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899C-CFFD-445F-9046-2CA533E8A9A5}">
  <dimension ref="B3:G29"/>
  <sheetViews>
    <sheetView rightToLeft="1" workbookViewId="0"/>
  </sheetViews>
  <sheetFormatPr defaultRowHeight="14.25"/>
  <cols>
    <col min="1" max="2" width="9" style="17"/>
    <col min="3" max="3" width="10.5" style="17" customWidth="1"/>
    <col min="4" max="4" width="10.75" style="17" customWidth="1"/>
    <col min="5" max="5" width="11.125" style="17" customWidth="1"/>
    <col min="6" max="6" width="12.125" style="17" customWidth="1"/>
    <col min="7" max="16384" width="9" style="17"/>
  </cols>
  <sheetData>
    <row r="3" spans="2:7" ht="15">
      <c r="B3" s="6" t="s">
        <v>122</v>
      </c>
    </row>
    <row r="4" spans="2:7" ht="15">
      <c r="B4" s="6"/>
    </row>
    <row r="5" spans="2:7" ht="15">
      <c r="B5" s="260"/>
      <c r="C5" s="259" t="s">
        <v>68</v>
      </c>
      <c r="D5" s="259"/>
      <c r="E5" s="259"/>
      <c r="F5" s="259"/>
    </row>
    <row r="6" spans="2:7" ht="45">
      <c r="B6" s="260"/>
      <c r="C6" s="64" t="s">
        <v>71</v>
      </c>
      <c r="D6" s="64" t="s">
        <v>69</v>
      </c>
      <c r="E6" s="64" t="s">
        <v>74</v>
      </c>
      <c r="F6" s="64" t="s">
        <v>86</v>
      </c>
    </row>
    <row r="7" spans="2:7">
      <c r="B7" s="63" t="s">
        <v>46</v>
      </c>
      <c r="C7" s="61">
        <v>37.519999999999996</v>
      </c>
      <c r="D7" s="61">
        <v>698.86000000000013</v>
      </c>
      <c r="E7" s="61">
        <v>68.570000000000007</v>
      </c>
      <c r="F7" s="61">
        <v>398.34000000000003</v>
      </c>
      <c r="G7" s="230">
        <f>SUM(C7:F7)</f>
        <v>1203.2900000000002</v>
      </c>
    </row>
    <row r="9" spans="2:7">
      <c r="B9" s="230"/>
      <c r="C9" s="231"/>
      <c r="D9" s="231"/>
      <c r="E9" s="231"/>
      <c r="F9" s="231"/>
    </row>
    <row r="29" spans="2:2">
      <c r="B29" s="200"/>
    </row>
  </sheetData>
  <mergeCells count="2">
    <mergeCell ref="C5:F5"/>
    <mergeCell ref="B5:B6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E4B8-A829-43E9-B920-BCD876DDEF32}">
  <dimension ref="B3:F7"/>
  <sheetViews>
    <sheetView rightToLeft="1" workbookViewId="0"/>
  </sheetViews>
  <sheetFormatPr defaultRowHeight="14.25"/>
  <cols>
    <col min="1" max="1" width="9" style="17"/>
    <col min="2" max="2" width="10.375" style="17" customWidth="1"/>
    <col min="3" max="5" width="11" style="17" customWidth="1"/>
    <col min="6" max="6" width="14.125" style="17" customWidth="1"/>
    <col min="7" max="16384" width="9" style="17"/>
  </cols>
  <sheetData>
    <row r="3" spans="2:6" ht="15">
      <c r="B3" s="6" t="s">
        <v>123</v>
      </c>
    </row>
    <row r="4" spans="2:6">
      <c r="B4" s="35"/>
    </row>
    <row r="5" spans="2:6" ht="15">
      <c r="B5" s="260"/>
      <c r="C5" s="259" t="s">
        <v>68</v>
      </c>
      <c r="D5" s="259"/>
      <c r="E5" s="259"/>
      <c r="F5" s="259"/>
    </row>
    <row r="6" spans="2:6" ht="45">
      <c r="B6" s="260"/>
      <c r="C6" s="64" t="s">
        <v>71</v>
      </c>
      <c r="D6" s="64" t="s">
        <v>69</v>
      </c>
      <c r="E6" s="64" t="s">
        <v>74</v>
      </c>
      <c r="F6" s="64" t="s">
        <v>86</v>
      </c>
    </row>
    <row r="7" spans="2:6">
      <c r="B7" s="62" t="s">
        <v>46</v>
      </c>
      <c r="C7" s="61">
        <v>111.73</v>
      </c>
      <c r="D7" s="61">
        <v>1673.6399999999999</v>
      </c>
      <c r="E7" s="61">
        <v>287.72000000000003</v>
      </c>
      <c r="F7" s="61">
        <v>4866.3300000000008</v>
      </c>
    </row>
  </sheetData>
  <mergeCells count="2">
    <mergeCell ref="C5:F5"/>
    <mergeCell ref="B5:B6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9297-AEE5-4165-A84E-3EB3211437B4}">
  <dimension ref="B3:F19"/>
  <sheetViews>
    <sheetView rightToLeft="1" workbookViewId="0"/>
  </sheetViews>
  <sheetFormatPr defaultRowHeight="14.25"/>
  <cols>
    <col min="1" max="5" width="9" style="17"/>
    <col min="6" max="6" width="12.875" style="17" customWidth="1"/>
    <col min="7" max="16384" width="9" style="17"/>
  </cols>
  <sheetData>
    <row r="3" spans="2:6" s="65" customFormat="1" ht="15">
      <c r="B3" s="6" t="s">
        <v>124</v>
      </c>
    </row>
    <row r="5" spans="2:6" ht="45">
      <c r="B5" s="64"/>
      <c r="C5" s="64" t="s">
        <v>71</v>
      </c>
      <c r="D5" s="64" t="s">
        <v>69</v>
      </c>
      <c r="E5" s="64" t="s">
        <v>74</v>
      </c>
      <c r="F5" s="64" t="s">
        <v>86</v>
      </c>
    </row>
    <row r="6" spans="2:6">
      <c r="B6" s="63" t="s">
        <v>46</v>
      </c>
      <c r="C6" s="61">
        <v>9.1399999999999988</v>
      </c>
      <c r="D6" s="61">
        <v>15.440000000000001</v>
      </c>
      <c r="E6" s="61">
        <v>5.25</v>
      </c>
      <c r="F6" s="61">
        <v>6.6</v>
      </c>
    </row>
    <row r="19" spans="3:3" ht="15.75">
      <c r="C19" s="21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5100-4A4B-447E-8401-C6A7E6F9DFFB}">
  <dimension ref="B3:F6"/>
  <sheetViews>
    <sheetView rightToLeft="1" workbookViewId="0"/>
  </sheetViews>
  <sheetFormatPr defaultRowHeight="14.25"/>
  <cols>
    <col min="1" max="1" width="9" style="17"/>
    <col min="2" max="2" width="11" style="17" customWidth="1"/>
    <col min="3" max="3" width="8.25" style="66" customWidth="1"/>
    <col min="4" max="4" width="7.75" style="66" customWidth="1"/>
    <col min="5" max="6" width="12.125" style="66" customWidth="1"/>
    <col min="7" max="16384" width="9" style="17"/>
  </cols>
  <sheetData>
    <row r="3" spans="2:6" s="65" customFormat="1" ht="15">
      <c r="B3" s="6" t="s">
        <v>125</v>
      </c>
      <c r="C3" s="69"/>
      <c r="D3" s="69"/>
      <c r="E3" s="69"/>
      <c r="F3" s="69"/>
    </row>
    <row r="4" spans="2:6" ht="15.75">
      <c r="B4" s="5"/>
    </row>
    <row r="5" spans="2:6" ht="45">
      <c r="B5" s="68"/>
      <c r="C5" s="64" t="s">
        <v>71</v>
      </c>
      <c r="D5" s="64" t="s">
        <v>69</v>
      </c>
      <c r="E5" s="64" t="s">
        <v>74</v>
      </c>
      <c r="F5" s="64" t="s">
        <v>86</v>
      </c>
    </row>
    <row r="6" spans="2:6">
      <c r="B6" s="63" t="s">
        <v>73</v>
      </c>
      <c r="C6" s="67">
        <v>103.03999999999999</v>
      </c>
      <c r="D6" s="67">
        <v>62.83</v>
      </c>
      <c r="E6" s="67">
        <v>25.88</v>
      </c>
      <c r="F6" s="67">
        <v>113.81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AB939-D875-4290-A16A-D68C95FB6F7E}">
  <dimension ref="B3:G24"/>
  <sheetViews>
    <sheetView rightToLeft="1" workbookViewId="0"/>
  </sheetViews>
  <sheetFormatPr defaultRowHeight="14.25"/>
  <cols>
    <col min="2" max="2" width="16.625" customWidth="1"/>
    <col min="3" max="3" width="7.25" customWidth="1"/>
    <col min="4" max="4" width="7.5" customWidth="1"/>
    <col min="5" max="6" width="10.75" customWidth="1"/>
  </cols>
  <sheetData>
    <row r="3" spans="2:7" ht="15">
      <c r="B3" s="37" t="s">
        <v>126</v>
      </c>
    </row>
    <row r="4" spans="2:7">
      <c r="B4" s="17"/>
      <c r="C4" s="17"/>
      <c r="D4" s="17"/>
      <c r="E4" s="17"/>
      <c r="F4" s="17"/>
      <c r="G4" s="17"/>
    </row>
    <row r="5" spans="2:7" ht="60">
      <c r="B5" s="70"/>
      <c r="C5" s="71" t="s">
        <v>71</v>
      </c>
      <c r="D5" s="71" t="s">
        <v>69</v>
      </c>
      <c r="E5" s="71" t="s">
        <v>70</v>
      </c>
      <c r="F5" s="64" t="s">
        <v>86</v>
      </c>
      <c r="G5" s="17"/>
    </row>
    <row r="6" spans="2:7">
      <c r="B6" s="72" t="s">
        <v>72</v>
      </c>
      <c r="C6" s="60">
        <v>55.730000000000004</v>
      </c>
      <c r="D6" s="60">
        <v>328.26999999999992</v>
      </c>
      <c r="E6" s="60">
        <v>309.67</v>
      </c>
      <c r="F6" s="60">
        <v>220.34</v>
      </c>
      <c r="G6" s="17"/>
    </row>
    <row r="7" spans="2:7">
      <c r="B7" s="17"/>
      <c r="C7" s="17"/>
      <c r="D7" s="17"/>
      <c r="E7" s="17"/>
      <c r="F7" s="17"/>
      <c r="G7" s="17"/>
    </row>
    <row r="8" spans="2:7">
      <c r="B8" s="17"/>
      <c r="C8" s="17"/>
      <c r="D8" s="17"/>
      <c r="E8" s="17"/>
      <c r="F8" s="17"/>
      <c r="G8" s="17"/>
    </row>
    <row r="9" spans="2:7">
      <c r="B9" s="17"/>
      <c r="C9" s="17"/>
      <c r="D9" s="17"/>
      <c r="E9" s="17"/>
      <c r="F9" s="17"/>
      <c r="G9" s="17"/>
    </row>
    <row r="10" spans="2:7">
      <c r="B10" s="17"/>
      <c r="C10" s="17"/>
      <c r="D10" s="17"/>
      <c r="E10" s="17"/>
      <c r="F10" s="17"/>
      <c r="G10" s="17"/>
    </row>
    <row r="11" spans="2:7">
      <c r="B11" s="17"/>
      <c r="C11" s="17"/>
      <c r="D11" s="17"/>
      <c r="E11" s="17"/>
      <c r="F11" s="17"/>
      <c r="G11" s="17"/>
    </row>
    <row r="12" spans="2:7">
      <c r="B12" s="17"/>
      <c r="C12" s="17"/>
      <c r="D12" s="17"/>
      <c r="E12" s="17"/>
      <c r="F12" s="17"/>
      <c r="G12" s="17"/>
    </row>
    <row r="13" spans="2:7">
      <c r="B13" s="17"/>
      <c r="C13" s="17"/>
      <c r="D13" s="17"/>
      <c r="E13" s="17"/>
      <c r="F13" s="17"/>
      <c r="G13" s="17"/>
    </row>
    <row r="14" spans="2:7">
      <c r="B14" s="17"/>
      <c r="C14" s="17"/>
      <c r="D14" s="17"/>
      <c r="E14" s="17"/>
      <c r="F14" s="17"/>
      <c r="G14" s="17"/>
    </row>
    <row r="15" spans="2:7">
      <c r="B15" s="17"/>
      <c r="C15" s="17"/>
      <c r="D15" s="17"/>
      <c r="E15" s="17"/>
      <c r="F15" s="17"/>
      <c r="G15" s="17"/>
    </row>
    <row r="16" spans="2:7">
      <c r="B16" s="17"/>
      <c r="C16" s="17"/>
      <c r="D16" s="17"/>
      <c r="E16" s="17"/>
      <c r="F16" s="17"/>
      <c r="G16" s="17"/>
    </row>
    <row r="17" spans="2:7">
      <c r="B17" s="17"/>
      <c r="C17" s="17"/>
      <c r="D17" s="17"/>
      <c r="E17" s="17"/>
      <c r="F17" s="17"/>
      <c r="G17" s="17"/>
    </row>
    <row r="18" spans="2:7">
      <c r="B18" s="17"/>
      <c r="C18" s="17"/>
      <c r="D18" s="17"/>
      <c r="E18" s="17"/>
      <c r="F18" s="17"/>
      <c r="G18" s="17"/>
    </row>
    <row r="19" spans="2:7">
      <c r="B19" s="17"/>
      <c r="C19" s="17"/>
      <c r="D19" s="17"/>
      <c r="E19" s="17"/>
      <c r="F19" s="17"/>
      <c r="G19" s="17"/>
    </row>
    <row r="20" spans="2:7">
      <c r="B20" s="17"/>
      <c r="C20" s="17"/>
      <c r="D20" s="17"/>
      <c r="E20" s="17"/>
      <c r="F20" s="17"/>
      <c r="G20" s="17"/>
    </row>
    <row r="21" spans="2:7">
      <c r="B21" s="17"/>
      <c r="C21" s="17"/>
      <c r="D21" s="17"/>
      <c r="E21" s="17"/>
      <c r="F21" s="17"/>
      <c r="G21" s="17"/>
    </row>
    <row r="22" spans="2:7">
      <c r="B22" s="17"/>
      <c r="C22" s="17"/>
      <c r="D22" s="17"/>
      <c r="E22" s="17"/>
      <c r="F22" s="17"/>
      <c r="G22" s="17"/>
    </row>
    <row r="23" spans="2:7">
      <c r="B23" s="17"/>
      <c r="C23" s="17"/>
      <c r="D23" s="17"/>
      <c r="E23" s="17"/>
      <c r="F23" s="17"/>
      <c r="G23" s="17"/>
    </row>
    <row r="24" spans="2:7">
      <c r="B24" s="17"/>
      <c r="C24" s="17"/>
      <c r="D24" s="17"/>
      <c r="E24" s="17"/>
      <c r="F24" s="17"/>
      <c r="G24" s="17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663A8-DF30-4C9E-B382-AC9736EB108F}">
  <dimension ref="B3:J29"/>
  <sheetViews>
    <sheetView rightToLeft="1" workbookViewId="0"/>
  </sheetViews>
  <sheetFormatPr defaultRowHeight="14.25"/>
  <cols>
    <col min="1" max="1" width="9" style="206"/>
    <col min="2" max="2" width="14.375" style="206" customWidth="1"/>
    <col min="3" max="8" width="9" style="206"/>
    <col min="9" max="10" width="9.875" style="206" bestFit="1" customWidth="1"/>
    <col min="11" max="16384" width="9" style="206"/>
  </cols>
  <sheetData>
    <row r="3" spans="2:9" ht="15">
      <c r="B3" s="205" t="s">
        <v>322</v>
      </c>
    </row>
    <row r="5" spans="2:9" ht="15">
      <c r="B5" s="251" t="s">
        <v>314</v>
      </c>
      <c r="C5" s="251" t="s">
        <v>315</v>
      </c>
      <c r="D5" s="251" t="s">
        <v>0</v>
      </c>
      <c r="E5" s="252" t="s">
        <v>34</v>
      </c>
      <c r="F5" s="252" t="s">
        <v>35</v>
      </c>
      <c r="G5" s="252" t="s">
        <v>36</v>
      </c>
      <c r="H5" s="251" t="s">
        <v>37</v>
      </c>
      <c r="I5" s="252" t="s">
        <v>83</v>
      </c>
    </row>
    <row r="6" spans="2:9" ht="15">
      <c r="B6" s="253" t="s">
        <v>319</v>
      </c>
      <c r="C6" s="225">
        <v>90.059254147233759</v>
      </c>
      <c r="D6" s="225">
        <v>99.540062938755753</v>
      </c>
      <c r="E6" s="225">
        <v>99.37814205046341</v>
      </c>
      <c r="F6" s="225">
        <v>99.831649831649827</v>
      </c>
      <c r="G6" s="225">
        <v>88.455566156247983</v>
      </c>
      <c r="H6" s="225">
        <v>91.823311431088641</v>
      </c>
      <c r="I6" s="225">
        <v>99.657210401891248</v>
      </c>
    </row>
    <row r="7" spans="2:9" ht="15">
      <c r="B7" s="253" t="s">
        <v>320</v>
      </c>
      <c r="C7" s="225">
        <v>9.9406530942389537</v>
      </c>
      <c r="D7" s="225">
        <v>0.4357298474945534</v>
      </c>
      <c r="E7" s="225">
        <v>0.6218579495365848</v>
      </c>
      <c r="F7" s="225">
        <v>0.16835016835016833</v>
      </c>
      <c r="G7" s="225">
        <v>11.54443384375201</v>
      </c>
      <c r="H7" s="225">
        <v>8.1766885689113664</v>
      </c>
      <c r="I7" s="225">
        <v>0.34278959810874704</v>
      </c>
    </row>
    <row r="8" spans="2:9" ht="15">
      <c r="B8" s="253" t="s">
        <v>46</v>
      </c>
      <c r="C8" s="225">
        <v>100</v>
      </c>
      <c r="D8" s="225">
        <v>100</v>
      </c>
      <c r="E8" s="225">
        <v>100</v>
      </c>
      <c r="F8" s="225">
        <v>100</v>
      </c>
      <c r="G8" s="225">
        <v>100</v>
      </c>
      <c r="H8" s="225">
        <v>100</v>
      </c>
      <c r="I8" s="225">
        <v>100</v>
      </c>
    </row>
    <row r="18" spans="2:10">
      <c r="J18" s="208"/>
    </row>
    <row r="29" spans="2:10">
      <c r="B29" s="212"/>
    </row>
  </sheetData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14D9-25B3-4608-97DD-62005D27E728}">
  <dimension ref="B3:F6"/>
  <sheetViews>
    <sheetView rightToLeft="1" workbookViewId="0"/>
  </sheetViews>
  <sheetFormatPr defaultRowHeight="14.25"/>
  <cols>
    <col min="1" max="1" width="9" style="17"/>
    <col min="2" max="2" width="14" style="17" customWidth="1"/>
    <col min="3" max="4" width="9" style="17"/>
    <col min="5" max="5" width="10.125" style="17" customWidth="1"/>
    <col min="6" max="6" width="13" style="17" customWidth="1"/>
    <col min="7" max="16384" width="9" style="17"/>
  </cols>
  <sheetData>
    <row r="3" spans="2:6" s="65" customFormat="1" ht="15">
      <c r="B3" s="6" t="s">
        <v>128</v>
      </c>
    </row>
    <row r="5" spans="2:6" ht="45">
      <c r="B5" s="74"/>
      <c r="C5" s="71" t="s">
        <v>71</v>
      </c>
      <c r="D5" s="71" t="s">
        <v>69</v>
      </c>
      <c r="E5" s="71" t="s">
        <v>70</v>
      </c>
      <c r="F5" s="74" t="s">
        <v>86</v>
      </c>
    </row>
    <row r="6" spans="2:6">
      <c r="B6" s="73" t="s">
        <v>46</v>
      </c>
      <c r="C6" s="60">
        <v>14.78</v>
      </c>
      <c r="D6" s="60">
        <v>29.679999999999996</v>
      </c>
      <c r="E6" s="60">
        <v>12.38</v>
      </c>
      <c r="F6" s="60">
        <v>8.8600000000000012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CA337-78CB-4380-9AF7-70D4FF80420A}">
  <dimension ref="B3:G26"/>
  <sheetViews>
    <sheetView rightToLeft="1" workbookViewId="0"/>
  </sheetViews>
  <sheetFormatPr defaultRowHeight="14.25"/>
  <cols>
    <col min="2" max="2" width="14.625" customWidth="1"/>
    <col min="6" max="6" width="13.875" customWidth="1"/>
  </cols>
  <sheetData>
    <row r="3" spans="2:7" s="36" customFormat="1" ht="15">
      <c r="B3" s="6" t="s">
        <v>127</v>
      </c>
    </row>
    <row r="5" spans="2:7" ht="45">
      <c r="B5" s="70"/>
      <c r="C5" s="71" t="s">
        <v>71</v>
      </c>
      <c r="D5" s="71" t="s">
        <v>69</v>
      </c>
      <c r="E5" s="71" t="s">
        <v>70</v>
      </c>
      <c r="F5" s="64" t="s">
        <v>86</v>
      </c>
      <c r="G5" s="17"/>
    </row>
    <row r="6" spans="2:7">
      <c r="B6" s="61" t="s">
        <v>73</v>
      </c>
      <c r="C6" s="61">
        <v>16.080000000000002</v>
      </c>
      <c r="D6" s="61">
        <v>5.66</v>
      </c>
      <c r="E6" s="61">
        <v>8.43</v>
      </c>
      <c r="F6" s="61">
        <v>5.04</v>
      </c>
      <c r="G6" s="17"/>
    </row>
    <row r="7" spans="2:7">
      <c r="B7" s="17"/>
      <c r="C7" s="17"/>
      <c r="D7" s="17"/>
      <c r="E7" s="17"/>
      <c r="F7" s="17"/>
      <c r="G7" s="17"/>
    </row>
    <row r="8" spans="2:7">
      <c r="B8" s="17"/>
      <c r="C8" s="17"/>
      <c r="D8" s="17"/>
      <c r="E8" s="17"/>
      <c r="F8" s="17"/>
      <c r="G8" s="17"/>
    </row>
    <row r="9" spans="2:7">
      <c r="B9" s="17"/>
      <c r="D9" s="17"/>
      <c r="E9" s="17"/>
      <c r="F9" s="17"/>
      <c r="G9" s="17"/>
    </row>
    <row r="10" spans="2:7">
      <c r="B10" s="17"/>
      <c r="C10" s="17"/>
      <c r="D10" s="17"/>
      <c r="E10" s="17"/>
      <c r="F10" s="17"/>
      <c r="G10" s="17"/>
    </row>
    <row r="11" spans="2:7">
      <c r="B11" s="17"/>
      <c r="C11" s="17"/>
      <c r="D11" s="17"/>
      <c r="E11" s="17"/>
      <c r="F11" s="17"/>
      <c r="G11" s="17"/>
    </row>
    <row r="12" spans="2:7">
      <c r="B12" s="17"/>
      <c r="C12" s="17"/>
      <c r="D12" s="17"/>
      <c r="E12" s="17"/>
      <c r="F12" s="17"/>
      <c r="G12" s="17"/>
    </row>
    <row r="13" spans="2:7">
      <c r="B13" s="17"/>
      <c r="C13" s="17"/>
      <c r="D13" s="17"/>
      <c r="E13" s="17"/>
      <c r="F13" s="17"/>
      <c r="G13" s="17"/>
    </row>
    <row r="14" spans="2:7">
      <c r="B14" s="17"/>
      <c r="C14" s="17"/>
      <c r="D14" s="17"/>
      <c r="E14" s="17"/>
      <c r="F14" s="17"/>
      <c r="G14" s="17"/>
    </row>
    <row r="15" spans="2:7">
      <c r="B15" s="17"/>
      <c r="C15" s="17"/>
      <c r="D15" s="17"/>
      <c r="E15" s="17"/>
      <c r="F15" s="17"/>
      <c r="G15" s="17"/>
    </row>
    <row r="16" spans="2:7">
      <c r="B16" s="17"/>
      <c r="C16" s="17"/>
      <c r="D16" s="17"/>
      <c r="E16" s="17"/>
      <c r="F16" s="17"/>
      <c r="G16" s="17"/>
    </row>
    <row r="17" spans="2:7">
      <c r="B17" s="17"/>
      <c r="C17" s="17"/>
      <c r="D17" s="17"/>
      <c r="E17" s="17"/>
      <c r="F17" s="17"/>
      <c r="G17" s="17"/>
    </row>
    <row r="18" spans="2:7">
      <c r="B18" s="17"/>
      <c r="C18" s="17"/>
      <c r="D18" s="17"/>
      <c r="E18" s="17"/>
      <c r="F18" s="17"/>
      <c r="G18" s="17"/>
    </row>
    <row r="19" spans="2:7">
      <c r="B19" s="17"/>
      <c r="C19" s="17"/>
      <c r="D19" s="17"/>
      <c r="E19" s="17"/>
      <c r="F19" s="17"/>
      <c r="G19" s="17"/>
    </row>
    <row r="20" spans="2:7">
      <c r="B20" s="17"/>
      <c r="C20" s="17"/>
      <c r="D20" s="17"/>
      <c r="E20" s="17"/>
      <c r="F20" s="17"/>
      <c r="G20" s="17"/>
    </row>
    <row r="21" spans="2:7">
      <c r="B21" s="17"/>
      <c r="C21" s="17"/>
      <c r="D21" s="17"/>
      <c r="E21" s="17"/>
      <c r="F21" s="17"/>
      <c r="G21" s="17"/>
    </row>
    <row r="22" spans="2:7">
      <c r="B22" s="17"/>
      <c r="C22" s="17"/>
      <c r="D22" s="17"/>
      <c r="E22" s="17"/>
      <c r="F22" s="17"/>
      <c r="G22" s="17"/>
    </row>
    <row r="23" spans="2:7">
      <c r="B23" s="17"/>
      <c r="C23" s="17"/>
      <c r="D23" s="17"/>
      <c r="E23" s="17"/>
      <c r="F23" s="17"/>
      <c r="G23" s="17"/>
    </row>
    <row r="24" spans="2:7">
      <c r="B24" s="17"/>
      <c r="C24" s="17"/>
      <c r="D24" s="17"/>
      <c r="E24" s="17"/>
      <c r="F24" s="17"/>
      <c r="G24" s="17"/>
    </row>
    <row r="25" spans="2:7">
      <c r="B25" s="17"/>
      <c r="C25" s="17"/>
      <c r="D25" s="17"/>
      <c r="E25" s="17"/>
      <c r="F25" s="17"/>
      <c r="G25" s="17"/>
    </row>
    <row r="26" spans="2:7">
      <c r="B26" s="17"/>
      <c r="C26" s="17"/>
      <c r="D26" s="17"/>
      <c r="E26" s="17"/>
      <c r="F26" s="17"/>
      <c r="G26" s="17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7240A-E501-46A3-9FAD-812B0A929690}">
  <dimension ref="B3:K80"/>
  <sheetViews>
    <sheetView rightToLeft="1" workbookViewId="0"/>
  </sheetViews>
  <sheetFormatPr defaultRowHeight="14.25"/>
  <cols>
    <col min="1" max="1" width="9" style="17" customWidth="1"/>
    <col min="2" max="2" width="10" style="17" customWidth="1"/>
    <col min="3" max="16384" width="9" style="17"/>
  </cols>
  <sheetData>
    <row r="3" spans="2:7" ht="15">
      <c r="B3" s="6" t="s">
        <v>129</v>
      </c>
    </row>
    <row r="5" spans="2:7" ht="30">
      <c r="B5" s="75"/>
      <c r="C5" s="76" t="s">
        <v>63</v>
      </c>
      <c r="D5" s="76" t="s">
        <v>61</v>
      </c>
      <c r="E5" s="77" t="s">
        <v>75</v>
      </c>
      <c r="F5" s="77" t="s">
        <v>76</v>
      </c>
      <c r="G5" s="76" t="s">
        <v>62</v>
      </c>
    </row>
    <row r="6" spans="2:7">
      <c r="B6" s="23" t="s">
        <v>46</v>
      </c>
      <c r="C6" s="24">
        <v>21.8</v>
      </c>
      <c r="D6" s="24">
        <v>3.4499999999999997</v>
      </c>
      <c r="E6" s="24">
        <v>0.44</v>
      </c>
      <c r="F6" s="24">
        <v>1.97</v>
      </c>
      <c r="G6" s="24">
        <v>9.86</v>
      </c>
    </row>
    <row r="27" spans="2:2">
      <c r="B27" s="201"/>
    </row>
    <row r="35" spans="10:10" ht="15.75">
      <c r="J35" s="5"/>
    </row>
    <row r="36" spans="10:10" ht="15.75">
      <c r="J36" s="21"/>
    </row>
    <row r="55" spans="9:9" ht="15.75">
      <c r="I55" s="5"/>
    </row>
    <row r="56" spans="9:9" ht="15.75">
      <c r="I56" s="21"/>
    </row>
    <row r="75" spans="2:11" ht="15.75">
      <c r="K75" s="5"/>
    </row>
    <row r="80" spans="2:11">
      <c r="B80" s="1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3382-DB88-4F61-BCBA-0F13D2B1549A}">
  <dimension ref="B3:L68"/>
  <sheetViews>
    <sheetView rightToLeft="1" workbookViewId="0"/>
  </sheetViews>
  <sheetFormatPr defaultRowHeight="14.25"/>
  <cols>
    <col min="1" max="1" width="9" style="17"/>
    <col min="2" max="2" width="18.125" style="17" customWidth="1"/>
    <col min="3" max="16384" width="9" style="17"/>
  </cols>
  <sheetData>
    <row r="3" spans="2:7" ht="15">
      <c r="B3" s="6" t="s">
        <v>130</v>
      </c>
    </row>
    <row r="5" spans="2:7" ht="30">
      <c r="B5" s="78" t="s">
        <v>60</v>
      </c>
      <c r="C5" s="76" t="s">
        <v>63</v>
      </c>
      <c r="D5" s="76" t="s">
        <v>61</v>
      </c>
      <c r="E5" s="77" t="s">
        <v>75</v>
      </c>
      <c r="F5" s="77" t="s">
        <v>76</v>
      </c>
      <c r="G5" s="76" t="s">
        <v>62</v>
      </c>
    </row>
    <row r="6" spans="2:7">
      <c r="B6" s="24" t="s">
        <v>325</v>
      </c>
      <c r="C6" s="23">
        <v>135.57</v>
      </c>
      <c r="D6" s="23">
        <v>21.020000000000003</v>
      </c>
      <c r="E6" s="23">
        <v>7.46</v>
      </c>
      <c r="F6" s="23">
        <v>17.86</v>
      </c>
      <c r="G6" s="23">
        <v>42</v>
      </c>
    </row>
    <row r="23" spans="11:11" ht="15.75">
      <c r="K23" s="5"/>
    </row>
    <row r="24" spans="11:11" ht="15.75">
      <c r="K24" s="21"/>
    </row>
    <row r="43" spans="10:10" ht="15.75">
      <c r="J43" s="5"/>
    </row>
    <row r="44" spans="10:10" ht="15.75">
      <c r="J44" s="21"/>
    </row>
    <row r="63" spans="12:12" ht="15.75">
      <c r="L63" s="5" t="s">
        <v>77</v>
      </c>
    </row>
    <row r="68" spans="2:2">
      <c r="B68" s="1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5D85-439E-4B0F-96FB-71E63ECF9FA4}">
  <dimension ref="B3:K24"/>
  <sheetViews>
    <sheetView rightToLeft="1" workbookViewId="0"/>
  </sheetViews>
  <sheetFormatPr defaultRowHeight="14.25"/>
  <cols>
    <col min="1" max="1" width="9" style="17"/>
    <col min="2" max="2" width="13.625" style="17" customWidth="1"/>
    <col min="3" max="16384" width="9" style="17"/>
  </cols>
  <sheetData>
    <row r="3" spans="2:10" ht="15">
      <c r="B3" s="6" t="s">
        <v>131</v>
      </c>
    </row>
    <row r="5" spans="2:10" ht="30">
      <c r="B5" s="78" t="s">
        <v>60</v>
      </c>
      <c r="C5" s="76" t="s">
        <v>63</v>
      </c>
      <c r="D5" s="76" t="s">
        <v>61</v>
      </c>
      <c r="E5" s="77" t="s">
        <v>75</v>
      </c>
      <c r="F5" s="77" t="s">
        <v>76</v>
      </c>
      <c r="G5" s="76" t="s">
        <v>62</v>
      </c>
    </row>
    <row r="6" spans="2:10" ht="15.75">
      <c r="B6" s="22" t="s">
        <v>64</v>
      </c>
      <c r="C6" s="23">
        <v>62.709999999999994</v>
      </c>
      <c r="D6" s="23">
        <v>8.16</v>
      </c>
      <c r="E6" s="23">
        <v>0.99</v>
      </c>
      <c r="F6" s="23">
        <v>5.6400000000000015</v>
      </c>
      <c r="G6" s="23">
        <v>34.230000000000004</v>
      </c>
      <c r="J6" s="21"/>
    </row>
    <row r="23" spans="11:11" ht="15.75">
      <c r="K23" s="5"/>
    </row>
    <row r="24" spans="11:11" ht="15.75">
      <c r="K24" s="21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26DC-1070-46C2-9548-FE071B833A82}">
  <dimension ref="B3:L43"/>
  <sheetViews>
    <sheetView rightToLeft="1" workbookViewId="0"/>
  </sheetViews>
  <sheetFormatPr defaultRowHeight="14.25"/>
  <cols>
    <col min="1" max="1" width="9" style="17"/>
    <col min="2" max="2" width="13.625" style="17" customWidth="1"/>
    <col min="3" max="16384" width="9" style="17"/>
  </cols>
  <sheetData>
    <row r="3" spans="2:7" ht="15">
      <c r="B3" s="6" t="s">
        <v>132</v>
      </c>
    </row>
    <row r="4" spans="2:7" ht="15.75">
      <c r="B4" s="5"/>
    </row>
    <row r="5" spans="2:7" ht="30">
      <c r="B5" s="78" t="s">
        <v>60</v>
      </c>
      <c r="C5" s="76" t="s">
        <v>63</v>
      </c>
      <c r="D5" s="76" t="s">
        <v>61</v>
      </c>
      <c r="E5" s="77" t="s">
        <v>75</v>
      </c>
      <c r="F5" s="77" t="s">
        <v>76</v>
      </c>
      <c r="G5" s="76" t="s">
        <v>62</v>
      </c>
    </row>
    <row r="6" spans="2:7">
      <c r="B6" s="24" t="s">
        <v>65</v>
      </c>
      <c r="C6" s="23">
        <v>7.66</v>
      </c>
      <c r="D6" s="23">
        <v>0.45</v>
      </c>
      <c r="E6" s="23">
        <v>9.0000000000000011E-2</v>
      </c>
      <c r="F6" s="23">
        <v>0.14000000000000001</v>
      </c>
      <c r="G6" s="23">
        <v>0.8</v>
      </c>
    </row>
    <row r="18" spans="10:10" ht="15.75">
      <c r="J18" s="5"/>
    </row>
    <row r="19" spans="10:10" ht="15.75">
      <c r="J19" s="21"/>
    </row>
    <row r="38" spans="2:12" ht="15.75">
      <c r="L38" s="5"/>
    </row>
    <row r="43" spans="2:12">
      <c r="B43" s="1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46B3-42C5-4ACF-9081-A91140BA865B}">
  <dimension ref="B3:L66"/>
  <sheetViews>
    <sheetView rightToLeft="1" workbookViewId="0"/>
  </sheetViews>
  <sheetFormatPr defaultRowHeight="14.25"/>
  <cols>
    <col min="1" max="1" width="9" style="17"/>
    <col min="2" max="2" width="13.625" style="17" customWidth="1"/>
    <col min="3" max="16384" width="9" style="17"/>
  </cols>
  <sheetData>
    <row r="3" spans="2:7" ht="15">
      <c r="B3" s="6" t="s">
        <v>133</v>
      </c>
    </row>
    <row r="5" spans="2:7" ht="30">
      <c r="B5" s="78" t="s">
        <v>60</v>
      </c>
      <c r="C5" s="76" t="s">
        <v>63</v>
      </c>
      <c r="D5" s="76" t="s">
        <v>61</v>
      </c>
      <c r="E5" s="77" t="s">
        <v>75</v>
      </c>
      <c r="F5" s="77" t="s">
        <v>76</v>
      </c>
      <c r="G5" s="76" t="s">
        <v>62</v>
      </c>
    </row>
    <row r="6" spans="2:7" s="18" customFormat="1">
      <c r="B6" s="24" t="s">
        <v>66</v>
      </c>
      <c r="C6" s="23">
        <v>65.2</v>
      </c>
      <c r="D6" s="23">
        <v>12.410000000000002</v>
      </c>
      <c r="E6" s="23">
        <v>6.38</v>
      </c>
      <c r="F6" s="23">
        <v>12.079999999999998</v>
      </c>
      <c r="G6" s="23">
        <v>6.97</v>
      </c>
    </row>
    <row r="23" spans="11:11" ht="15.75">
      <c r="K23" s="5"/>
    </row>
    <row r="24" spans="11:11" ht="15.75">
      <c r="K24" s="21"/>
    </row>
    <row r="41" spans="10:10" ht="15.75">
      <c r="J41" s="5"/>
    </row>
    <row r="42" spans="10:10" ht="15.75">
      <c r="J42" s="21"/>
    </row>
    <row r="61" spans="12:12" ht="15.75">
      <c r="L61" s="5" t="s">
        <v>77</v>
      </c>
    </row>
    <row r="66" spans="2:2">
      <c r="B66" s="1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FDA6E-4C41-43AF-9710-C226F5E19F73}">
  <dimension ref="B3:G6"/>
  <sheetViews>
    <sheetView rightToLeft="1" workbookViewId="0"/>
  </sheetViews>
  <sheetFormatPr defaultRowHeight="14.25"/>
  <cols>
    <col min="1" max="1" width="9" style="17"/>
    <col min="2" max="2" width="18.875" style="17" customWidth="1"/>
    <col min="3" max="16384" width="9" style="17"/>
  </cols>
  <sheetData>
    <row r="3" spans="2:7" ht="15">
      <c r="B3" s="80" t="s">
        <v>134</v>
      </c>
    </row>
    <row r="5" spans="2:7" ht="30">
      <c r="B5" s="78"/>
      <c r="C5" s="77" t="s">
        <v>67</v>
      </c>
      <c r="D5" s="76" t="s">
        <v>61</v>
      </c>
      <c r="E5" s="77" t="s">
        <v>75</v>
      </c>
      <c r="F5" s="77" t="s">
        <v>76</v>
      </c>
      <c r="G5" s="76" t="s">
        <v>62</v>
      </c>
    </row>
    <row r="6" spans="2:7">
      <c r="B6" s="24" t="s">
        <v>326</v>
      </c>
      <c r="C6" s="79">
        <v>56.81</v>
      </c>
      <c r="D6" s="79">
        <v>8</v>
      </c>
      <c r="E6" s="79">
        <v>1.7200000000000002</v>
      </c>
      <c r="F6" s="79">
        <v>5.98</v>
      </c>
      <c r="G6" s="79">
        <v>14.08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F5DA8-B3E9-443A-A455-EF86E29E5FC8}">
  <dimension ref="B3:G6"/>
  <sheetViews>
    <sheetView rightToLeft="1" workbookViewId="0"/>
  </sheetViews>
  <sheetFormatPr defaultRowHeight="14.25"/>
  <cols>
    <col min="1" max="1" width="9" style="17"/>
    <col min="2" max="2" width="13.625" style="17" customWidth="1"/>
    <col min="3" max="16384" width="9" style="17"/>
  </cols>
  <sheetData>
    <row r="3" spans="2:7" ht="15">
      <c r="B3" s="80" t="s">
        <v>135</v>
      </c>
    </row>
    <row r="5" spans="2:7" ht="30">
      <c r="B5" s="78"/>
      <c r="C5" s="77" t="s">
        <v>67</v>
      </c>
      <c r="D5" s="76" t="s">
        <v>61</v>
      </c>
      <c r="E5" s="77" t="s">
        <v>75</v>
      </c>
      <c r="F5" s="77" t="s">
        <v>76</v>
      </c>
      <c r="G5" s="76" t="s">
        <v>62</v>
      </c>
    </row>
    <row r="6" spans="2:7">
      <c r="B6" s="22" t="s">
        <v>64</v>
      </c>
      <c r="C6" s="23">
        <v>33.89</v>
      </c>
      <c r="D6" s="23">
        <v>4.84</v>
      </c>
      <c r="E6" s="23">
        <v>0.69000000000000006</v>
      </c>
      <c r="F6" s="23">
        <v>3.98</v>
      </c>
      <c r="G6" s="23">
        <v>12.33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9A3D-7D81-4C98-A528-9A978858A419}">
  <dimension ref="B3:G6"/>
  <sheetViews>
    <sheetView rightToLeft="1" workbookViewId="0"/>
  </sheetViews>
  <sheetFormatPr defaultRowHeight="14.25"/>
  <cols>
    <col min="1" max="1" width="9" style="17"/>
    <col min="2" max="2" width="13.625" style="17" customWidth="1"/>
    <col min="3" max="16384" width="9" style="17"/>
  </cols>
  <sheetData>
    <row r="3" spans="2:7" ht="15">
      <c r="B3" s="80" t="s">
        <v>136</v>
      </c>
    </row>
    <row r="5" spans="2:7" ht="30">
      <c r="B5" s="78"/>
      <c r="C5" s="77" t="s">
        <v>67</v>
      </c>
      <c r="D5" s="76" t="s">
        <v>61</v>
      </c>
      <c r="E5" s="77" t="s">
        <v>75</v>
      </c>
      <c r="F5" s="77" t="s">
        <v>76</v>
      </c>
      <c r="G5" s="76" t="s">
        <v>62</v>
      </c>
    </row>
    <row r="6" spans="2:7">
      <c r="B6" s="24" t="s">
        <v>65</v>
      </c>
      <c r="C6" s="23">
        <v>12.420000000000002</v>
      </c>
      <c r="D6" s="23">
        <v>0.94</v>
      </c>
      <c r="E6" s="23">
        <v>0.17</v>
      </c>
      <c r="F6" s="23">
        <v>0.54</v>
      </c>
      <c r="G6" s="23">
        <v>0.71000000000000008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718D8-1278-4A66-BA6C-B90CB1218412}">
  <dimension ref="B3:H32"/>
  <sheetViews>
    <sheetView rightToLeft="1" workbookViewId="0"/>
  </sheetViews>
  <sheetFormatPr defaultRowHeight="14.25"/>
  <cols>
    <col min="1" max="1" width="9" style="206"/>
    <col min="2" max="2" width="11.375" style="206" customWidth="1"/>
    <col min="3" max="8" width="9" style="206"/>
    <col min="9" max="9" width="9.875" style="206" bestFit="1" customWidth="1"/>
    <col min="10" max="16384" width="9" style="206"/>
  </cols>
  <sheetData>
    <row r="3" spans="2:8" ht="15">
      <c r="B3" s="205" t="s">
        <v>323</v>
      </c>
    </row>
    <row r="5" spans="2:8" ht="30">
      <c r="B5" s="251" t="s">
        <v>316</v>
      </c>
      <c r="C5" s="251" t="s">
        <v>46</v>
      </c>
      <c r="D5" s="252" t="s">
        <v>0</v>
      </c>
      <c r="E5" s="252" t="s">
        <v>42</v>
      </c>
      <c r="F5" s="252" t="s">
        <v>43</v>
      </c>
      <c r="G5" s="252" t="s">
        <v>44</v>
      </c>
      <c r="H5" s="252" t="s">
        <v>85</v>
      </c>
    </row>
    <row r="6" spans="2:8" ht="15">
      <c r="B6" s="253" t="s">
        <v>39</v>
      </c>
      <c r="C6" s="225">
        <v>27.321984828672768</v>
      </c>
      <c r="D6" s="225">
        <v>28.286365857631534</v>
      </c>
      <c r="E6" s="225">
        <v>25.645056053146686</v>
      </c>
      <c r="F6" s="225">
        <v>29.40340909090909</v>
      </c>
      <c r="G6" s="225">
        <v>26.501067157066728</v>
      </c>
      <c r="H6" s="225">
        <v>31.702053602506091</v>
      </c>
    </row>
    <row r="7" spans="2:8" ht="15">
      <c r="B7" s="253" t="s">
        <v>1</v>
      </c>
      <c r="C7" s="225">
        <v>16.157823390395759</v>
      </c>
      <c r="D7" s="225">
        <v>17.115979801270566</v>
      </c>
      <c r="E7" s="225">
        <v>17.741265792751644</v>
      </c>
      <c r="F7" s="225">
        <v>18.117897727272727</v>
      </c>
      <c r="G7" s="225">
        <v>15.889230438809617</v>
      </c>
      <c r="H7" s="225">
        <v>13.908806126000698</v>
      </c>
    </row>
    <row r="8" spans="2:8" ht="15">
      <c r="B8" s="253" t="s">
        <v>2</v>
      </c>
      <c r="C8" s="225">
        <v>25.362188445958644</v>
      </c>
      <c r="D8" s="225">
        <v>26.050659716566216</v>
      </c>
      <c r="E8" s="225">
        <v>24.737528916305831</v>
      </c>
      <c r="F8" s="225">
        <v>27.620738636363633</v>
      </c>
      <c r="G8" s="225">
        <v>25.094299099292588</v>
      </c>
      <c r="H8" s="225">
        <v>25.788374521406194</v>
      </c>
    </row>
    <row r="9" spans="2:8" ht="15">
      <c r="B9" s="253" t="s">
        <v>3</v>
      </c>
      <c r="C9" s="225">
        <v>16.201409965730555</v>
      </c>
      <c r="D9" s="225">
        <v>15.425965140902429</v>
      </c>
      <c r="E9" s="225">
        <v>16.646894833620024</v>
      </c>
      <c r="F9" s="225">
        <v>15.007102272727273</v>
      </c>
      <c r="G9" s="225">
        <v>16.814771064606628</v>
      </c>
      <c r="H9" s="225">
        <v>13.741733379742429</v>
      </c>
    </row>
    <row r="10" spans="2:8" ht="15">
      <c r="B10" s="254" t="s">
        <v>84</v>
      </c>
      <c r="C10" s="225">
        <v>14.956993246080208</v>
      </c>
      <c r="D10" s="225">
        <v>13.121029483629258</v>
      </c>
      <c r="E10" s="225">
        <v>15.22925440417581</v>
      </c>
      <c r="F10" s="225">
        <v>9.8508522727272734</v>
      </c>
      <c r="G10" s="225">
        <v>15.700632240224438</v>
      </c>
      <c r="H10" s="225">
        <v>14.852071005917159</v>
      </c>
    </row>
    <row r="11" spans="2:8" ht="15">
      <c r="B11" s="253" t="s">
        <v>46</v>
      </c>
      <c r="C11" s="225">
        <v>100</v>
      </c>
      <c r="D11" s="225">
        <v>100</v>
      </c>
      <c r="E11" s="225">
        <v>100</v>
      </c>
      <c r="F11" s="225">
        <v>100</v>
      </c>
      <c r="G11" s="225">
        <v>100</v>
      </c>
      <c r="H11" s="225">
        <v>100</v>
      </c>
    </row>
    <row r="13" spans="2:8" ht="15.75">
      <c r="C13" s="209"/>
    </row>
    <row r="23" spans="2:8" ht="15">
      <c r="B23" s="210"/>
      <c r="C23" s="211"/>
      <c r="D23" s="211"/>
      <c r="E23" s="211"/>
      <c r="F23" s="211"/>
      <c r="G23" s="211"/>
      <c r="H23" s="211"/>
    </row>
    <row r="32" spans="2:8">
      <c r="B32" s="212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D5B4-A577-4F28-BA1E-878EF0EA41C6}">
  <dimension ref="B3:G6"/>
  <sheetViews>
    <sheetView rightToLeft="1" workbookViewId="0"/>
  </sheetViews>
  <sheetFormatPr defaultRowHeight="14.25"/>
  <cols>
    <col min="1" max="1" width="9" style="17"/>
    <col min="2" max="2" width="13.625" style="17" customWidth="1"/>
    <col min="3" max="16384" width="9" style="17"/>
  </cols>
  <sheetData>
    <row r="3" spans="2:7" ht="15">
      <c r="B3" s="80" t="s">
        <v>137</v>
      </c>
    </row>
    <row r="5" spans="2:7" ht="30">
      <c r="B5" s="78"/>
      <c r="C5" s="77" t="s">
        <v>67</v>
      </c>
      <c r="D5" s="76" t="s">
        <v>61</v>
      </c>
      <c r="E5" s="77" t="s">
        <v>75</v>
      </c>
      <c r="F5" s="77" t="s">
        <v>76</v>
      </c>
      <c r="G5" s="76" t="s">
        <v>62</v>
      </c>
    </row>
    <row r="6" spans="2:7" s="18" customFormat="1">
      <c r="B6" s="24" t="s">
        <v>66</v>
      </c>
      <c r="C6" s="81">
        <v>10.5</v>
      </c>
      <c r="D6" s="81">
        <v>2.2200000000000002</v>
      </c>
      <c r="E6" s="81">
        <v>0.86</v>
      </c>
      <c r="F6" s="81">
        <v>1.46</v>
      </c>
      <c r="G6" s="81">
        <v>1.04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8FDE-9A65-43AF-9A77-8E74BE0016E2}">
  <dimension ref="B3:E16"/>
  <sheetViews>
    <sheetView rightToLeft="1" workbookViewId="0"/>
  </sheetViews>
  <sheetFormatPr defaultRowHeight="14.25"/>
  <cols>
    <col min="1" max="1" width="9" style="27"/>
    <col min="2" max="2" width="9.375" style="27" customWidth="1"/>
    <col min="3" max="3" width="7.625" style="27" customWidth="1"/>
    <col min="4" max="4" width="8" style="27" customWidth="1"/>
    <col min="5" max="5" width="7.125" style="27" customWidth="1"/>
    <col min="6" max="6" width="16.75" style="27" customWidth="1"/>
    <col min="7" max="7" width="17" style="27" customWidth="1"/>
    <col min="8" max="16384" width="9" style="27"/>
  </cols>
  <sheetData>
    <row r="3" spans="2:5" ht="15">
      <c r="B3" s="85" t="s">
        <v>138</v>
      </c>
    </row>
    <row r="5" spans="2:5" ht="30">
      <c r="B5" s="232"/>
      <c r="C5" s="233" t="s">
        <v>293</v>
      </c>
      <c r="D5" s="234" t="s">
        <v>294</v>
      </c>
      <c r="E5" s="234" t="s">
        <v>295</v>
      </c>
    </row>
    <row r="6" spans="2:5" ht="21.75" customHeight="1">
      <c r="B6" s="235" t="s">
        <v>6</v>
      </c>
      <c r="C6" s="236">
        <v>197</v>
      </c>
      <c r="D6" s="236">
        <v>113</v>
      </c>
      <c r="E6" s="236">
        <v>70</v>
      </c>
    </row>
    <row r="7" spans="2:5" ht="21.75" customHeight="1">
      <c r="B7" s="235" t="s">
        <v>8</v>
      </c>
      <c r="C7" s="236">
        <v>82</v>
      </c>
      <c r="D7" s="236">
        <v>74</v>
      </c>
      <c r="E7" s="236">
        <v>58</v>
      </c>
    </row>
    <row r="8" spans="2:5" ht="21.75" customHeight="1">
      <c r="B8" s="235" t="s">
        <v>7</v>
      </c>
      <c r="C8" s="236">
        <v>78</v>
      </c>
      <c r="D8" s="236">
        <v>129</v>
      </c>
      <c r="E8" s="236">
        <v>66</v>
      </c>
    </row>
    <row r="9" spans="2:5" ht="21.75" customHeight="1">
      <c r="B9" s="235" t="s">
        <v>11</v>
      </c>
      <c r="C9" s="236">
        <v>48</v>
      </c>
      <c r="D9" s="236">
        <v>48</v>
      </c>
      <c r="E9" s="236">
        <v>53</v>
      </c>
    </row>
    <row r="10" spans="2:5" ht="21.75" customHeight="1">
      <c r="B10" s="235" t="s">
        <v>14</v>
      </c>
      <c r="C10" s="236">
        <v>42</v>
      </c>
      <c r="D10" s="236">
        <v>40</v>
      </c>
      <c r="E10" s="236">
        <v>89</v>
      </c>
    </row>
    <row r="11" spans="2:5" ht="21.75" customHeight="1">
      <c r="B11" s="235" t="s">
        <v>10</v>
      </c>
      <c r="C11" s="236">
        <v>39</v>
      </c>
      <c r="D11" s="236">
        <v>38</v>
      </c>
      <c r="E11" s="236">
        <v>49</v>
      </c>
    </row>
    <row r="12" spans="2:5" ht="33.75" customHeight="1">
      <c r="B12" s="235" t="s">
        <v>111</v>
      </c>
      <c r="C12" s="236">
        <v>38</v>
      </c>
      <c r="D12" s="236">
        <v>46</v>
      </c>
      <c r="E12" s="236">
        <v>50</v>
      </c>
    </row>
    <row r="13" spans="2:5" ht="32.25" customHeight="1">
      <c r="B13" s="235" t="s">
        <v>112</v>
      </c>
      <c r="C13" s="236">
        <v>35</v>
      </c>
      <c r="D13" s="236">
        <v>39</v>
      </c>
      <c r="E13" s="236">
        <v>70</v>
      </c>
    </row>
    <row r="14" spans="2:5" ht="32.25" customHeight="1">
      <c r="B14" s="235" t="s">
        <v>113</v>
      </c>
      <c r="C14" s="236">
        <v>30</v>
      </c>
      <c r="D14" s="236">
        <v>36</v>
      </c>
      <c r="E14" s="236">
        <v>28</v>
      </c>
    </row>
    <row r="15" spans="2:5" ht="21.75" customHeight="1">
      <c r="B15" s="235" t="s">
        <v>91</v>
      </c>
      <c r="C15" s="236">
        <v>24</v>
      </c>
      <c r="D15" s="236">
        <v>25</v>
      </c>
      <c r="E15" s="236">
        <v>58</v>
      </c>
    </row>
    <row r="16" spans="2:5" ht="21.75" customHeight="1">
      <c r="B16" s="235" t="s">
        <v>9</v>
      </c>
      <c r="C16" s="236">
        <v>12</v>
      </c>
      <c r="D16" s="236">
        <v>12</v>
      </c>
      <c r="E16" s="236">
        <v>17</v>
      </c>
    </row>
  </sheetData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916C-962C-4DA4-9768-FFB36A1B5D3E}">
  <dimension ref="B3:L15"/>
  <sheetViews>
    <sheetView rightToLeft="1" workbookViewId="0"/>
  </sheetViews>
  <sheetFormatPr defaultRowHeight="14.25"/>
  <cols>
    <col min="1" max="2" width="9" style="27"/>
    <col min="3" max="3" width="11.25" style="27" customWidth="1"/>
    <col min="4" max="4" width="12.125" style="27" customWidth="1"/>
    <col min="5" max="7" width="12.25" style="27" customWidth="1"/>
    <col min="8" max="12" width="9" style="27"/>
    <col min="13" max="13" width="16.75" style="27" customWidth="1"/>
    <col min="14" max="14" width="17" style="27" customWidth="1"/>
    <col min="15" max="16384" width="9" style="27"/>
  </cols>
  <sheetData>
    <row r="3" spans="2:12" ht="15">
      <c r="B3" s="85" t="s">
        <v>139</v>
      </c>
    </row>
    <row r="5" spans="2:12" ht="15.75">
      <c r="B5" s="82"/>
      <c r="C5" s="83" t="s">
        <v>293</v>
      </c>
      <c r="D5" s="84" t="s">
        <v>294</v>
      </c>
      <c r="E5" s="84" t="s">
        <v>295</v>
      </c>
    </row>
    <row r="6" spans="2:12" ht="15">
      <c r="B6" s="29" t="s">
        <v>103</v>
      </c>
      <c r="C6" s="28">
        <v>60</v>
      </c>
      <c r="D6" s="28">
        <v>63</v>
      </c>
      <c r="E6" s="28">
        <v>15</v>
      </c>
    </row>
    <row r="7" spans="2:12" ht="15">
      <c r="B7" s="29" t="s">
        <v>5</v>
      </c>
      <c r="C7" s="28">
        <v>29</v>
      </c>
      <c r="D7" s="28">
        <v>26</v>
      </c>
      <c r="E7" s="28">
        <v>56</v>
      </c>
    </row>
    <row r="8" spans="2:12" ht="15">
      <c r="B8" s="29" t="s">
        <v>104</v>
      </c>
      <c r="C8" s="28">
        <v>15</v>
      </c>
      <c r="D8" s="28">
        <v>12</v>
      </c>
      <c r="E8" s="28">
        <v>8</v>
      </c>
    </row>
    <row r="9" spans="2:12" ht="15">
      <c r="I9" s="34"/>
      <c r="J9" s="32"/>
      <c r="K9" s="32"/>
      <c r="L9" s="32"/>
    </row>
    <row r="10" spans="2:12" ht="15">
      <c r="I10" s="34"/>
      <c r="J10" s="32"/>
      <c r="K10" s="32"/>
      <c r="L10" s="32"/>
    </row>
    <row r="11" spans="2:12" ht="15">
      <c r="I11" s="34"/>
      <c r="J11" s="32"/>
      <c r="K11" s="32"/>
      <c r="L11" s="32"/>
    </row>
    <row r="12" spans="2:12" ht="15">
      <c r="I12" s="34"/>
      <c r="J12" s="32"/>
      <c r="K12" s="32"/>
      <c r="L12" s="32"/>
    </row>
    <row r="13" spans="2:12" ht="15">
      <c r="I13" s="34"/>
      <c r="J13" s="32"/>
      <c r="K13" s="32"/>
      <c r="L13" s="32"/>
    </row>
    <row r="14" spans="2:12" ht="15">
      <c r="I14" s="34"/>
      <c r="J14" s="32"/>
      <c r="K14" s="32"/>
      <c r="L14" s="32"/>
    </row>
    <row r="15" spans="2:12" ht="15">
      <c r="I15" s="34"/>
      <c r="J15" s="32"/>
      <c r="K15" s="32"/>
      <c r="L15" s="32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321A0-A514-4637-BAB4-8BA17D61299B}">
  <dimension ref="B3:G16"/>
  <sheetViews>
    <sheetView rightToLeft="1" workbookViewId="0"/>
  </sheetViews>
  <sheetFormatPr defaultRowHeight="14.25"/>
  <cols>
    <col min="1" max="1" width="9" style="27"/>
    <col min="2" max="2" width="11.375" style="27" customWidth="1"/>
    <col min="3" max="3" width="11.625" style="27" customWidth="1"/>
    <col min="4" max="4" width="13" style="27" customWidth="1"/>
    <col min="5" max="7" width="12.25" style="27" customWidth="1"/>
    <col min="8" max="12" width="9" style="27"/>
    <col min="13" max="13" width="16.75" style="27" customWidth="1"/>
    <col min="14" max="14" width="17" style="27" customWidth="1"/>
    <col min="15" max="16384" width="9" style="27"/>
  </cols>
  <sheetData>
    <row r="3" spans="2:7" ht="15">
      <c r="B3" s="6" t="s">
        <v>140</v>
      </c>
    </row>
    <row r="5" spans="2:7" ht="15">
      <c r="B5" s="232"/>
      <c r="C5" s="237" t="s">
        <v>293</v>
      </c>
      <c r="D5" s="238" t="s">
        <v>294</v>
      </c>
      <c r="E5" s="238" t="s">
        <v>295</v>
      </c>
    </row>
    <row r="6" spans="2:7">
      <c r="B6" s="239" t="s">
        <v>4</v>
      </c>
      <c r="C6" s="236">
        <v>1830</v>
      </c>
      <c r="D6" s="236">
        <v>1373</v>
      </c>
      <c r="E6" s="236">
        <v>692</v>
      </c>
    </row>
    <row r="7" spans="2:7">
      <c r="B7" s="239" t="s">
        <v>15</v>
      </c>
      <c r="C7" s="236">
        <v>1748</v>
      </c>
      <c r="D7" s="236">
        <v>393</v>
      </c>
      <c r="E7" s="236">
        <v>724</v>
      </c>
    </row>
    <row r="8" spans="2:7">
      <c r="B8" s="239" t="s">
        <v>109</v>
      </c>
      <c r="C8" s="236">
        <v>1339</v>
      </c>
      <c r="D8" s="236">
        <v>1420</v>
      </c>
      <c r="E8" s="236">
        <v>2232</v>
      </c>
    </row>
    <row r="9" spans="2:7">
      <c r="B9" s="239" t="s">
        <v>108</v>
      </c>
      <c r="C9" s="236">
        <v>702</v>
      </c>
      <c r="D9" s="236">
        <v>844</v>
      </c>
      <c r="E9" s="236">
        <v>478</v>
      </c>
    </row>
    <row r="10" spans="2:7">
      <c r="B10" s="239" t="s">
        <v>110</v>
      </c>
      <c r="C10" s="236">
        <v>597</v>
      </c>
      <c r="D10" s="236">
        <v>434</v>
      </c>
      <c r="E10" s="236">
        <v>335</v>
      </c>
    </row>
    <row r="11" spans="2:7">
      <c r="B11" s="239" t="s">
        <v>107</v>
      </c>
      <c r="C11" s="236">
        <v>541</v>
      </c>
      <c r="D11" s="236">
        <v>225</v>
      </c>
      <c r="E11" s="236">
        <v>749</v>
      </c>
    </row>
    <row r="12" spans="2:7" ht="19.5" customHeight="1">
      <c r="B12" s="239" t="s">
        <v>106</v>
      </c>
      <c r="C12" s="236">
        <v>488</v>
      </c>
      <c r="D12" s="236">
        <v>485</v>
      </c>
      <c r="E12" s="236">
        <v>155</v>
      </c>
    </row>
    <row r="13" spans="2:7">
      <c r="B13" s="239" t="s">
        <v>105</v>
      </c>
      <c r="C13" s="236">
        <v>192</v>
      </c>
      <c r="D13" s="236">
        <v>169</v>
      </c>
      <c r="E13" s="236">
        <v>199</v>
      </c>
    </row>
    <row r="14" spans="2:7">
      <c r="B14" s="239" t="s">
        <v>16</v>
      </c>
      <c r="C14" s="236">
        <v>119</v>
      </c>
      <c r="D14" s="236">
        <v>28</v>
      </c>
      <c r="E14" s="236">
        <v>125</v>
      </c>
    </row>
    <row r="16" spans="2:7" ht="15.75">
      <c r="G16" s="21"/>
    </row>
  </sheetData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530C-DABA-4402-92B0-BA92666E0CD5}">
  <dimension ref="B3:E10"/>
  <sheetViews>
    <sheetView rightToLeft="1" workbookViewId="0"/>
  </sheetViews>
  <sheetFormatPr defaultRowHeight="14.25"/>
  <cols>
    <col min="1" max="1" width="9" style="27"/>
    <col min="2" max="2" width="10.5" style="27" customWidth="1"/>
    <col min="3" max="3" width="10.75" style="27" customWidth="1"/>
    <col min="4" max="4" width="15.25" style="27" customWidth="1"/>
    <col min="5" max="6" width="12.25" style="27" customWidth="1"/>
    <col min="7" max="10" width="12.125" style="27" customWidth="1"/>
    <col min="11" max="11" width="16.75" style="27" customWidth="1"/>
    <col min="12" max="12" width="17" style="27" customWidth="1"/>
    <col min="13" max="13" width="13.875" style="27" customWidth="1"/>
    <col min="14" max="16384" width="9" style="27"/>
  </cols>
  <sheetData>
    <row r="3" spans="2:5" ht="15">
      <c r="B3" s="6" t="s">
        <v>141</v>
      </c>
    </row>
    <row r="5" spans="2:5" ht="15">
      <c r="B5" s="232"/>
      <c r="C5" s="237" t="s">
        <v>293</v>
      </c>
      <c r="D5" s="238" t="s">
        <v>294</v>
      </c>
      <c r="E5" s="238" t="s">
        <v>295</v>
      </c>
    </row>
    <row r="6" spans="2:5">
      <c r="B6" s="240" t="s">
        <v>23</v>
      </c>
      <c r="C6" s="236">
        <v>117</v>
      </c>
      <c r="D6" s="236">
        <v>98</v>
      </c>
      <c r="E6" s="236">
        <v>93</v>
      </c>
    </row>
    <row r="7" spans="2:5">
      <c r="B7" s="240" t="s">
        <v>21</v>
      </c>
      <c r="C7" s="236">
        <v>107</v>
      </c>
      <c r="D7" s="236">
        <v>122</v>
      </c>
      <c r="E7" s="236">
        <v>102</v>
      </c>
    </row>
    <row r="8" spans="2:5">
      <c r="B8" s="240" t="s">
        <v>24</v>
      </c>
      <c r="C8" s="236">
        <v>62</v>
      </c>
      <c r="D8" s="236">
        <v>69</v>
      </c>
      <c r="E8" s="236">
        <v>55</v>
      </c>
    </row>
    <row r="9" spans="2:5">
      <c r="B9" s="240" t="s">
        <v>25</v>
      </c>
      <c r="C9" s="236">
        <v>38</v>
      </c>
      <c r="D9" s="236">
        <v>36</v>
      </c>
      <c r="E9" s="236">
        <v>42</v>
      </c>
    </row>
    <row r="10" spans="2:5" ht="28.5">
      <c r="B10" s="240" t="s">
        <v>22</v>
      </c>
      <c r="C10" s="236">
        <v>39</v>
      </c>
      <c r="D10" s="236">
        <v>38</v>
      </c>
      <c r="E10" s="236">
        <v>31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16F7-E057-4101-8976-6CB73E657C9E}">
  <dimension ref="B3:J16"/>
  <sheetViews>
    <sheetView rightToLeft="1" workbookViewId="0"/>
  </sheetViews>
  <sheetFormatPr defaultRowHeight="14.25"/>
  <cols>
    <col min="1" max="1" width="9" style="27"/>
    <col min="2" max="2" width="14.375" style="27" customWidth="1"/>
    <col min="3" max="3" width="16.5" style="27" customWidth="1"/>
    <col min="4" max="4" width="14.5" style="27" customWidth="1"/>
    <col min="5" max="6" width="12.25" style="27" customWidth="1"/>
    <col min="7" max="11" width="9" style="27"/>
    <col min="12" max="12" width="16.75" style="27" customWidth="1"/>
    <col min="13" max="13" width="17" style="27" customWidth="1"/>
    <col min="14" max="14" width="13.875" style="27" customWidth="1"/>
    <col min="15" max="16384" width="9" style="27"/>
  </cols>
  <sheetData>
    <row r="3" spans="2:10" ht="15">
      <c r="B3" s="85" t="s">
        <v>142</v>
      </c>
    </row>
    <row r="5" spans="2:10" ht="15">
      <c r="B5" s="232"/>
      <c r="C5" s="237" t="s">
        <v>293</v>
      </c>
      <c r="D5" s="238" t="s">
        <v>294</v>
      </c>
      <c r="E5" s="238" t="s">
        <v>295</v>
      </c>
    </row>
    <row r="6" spans="2:10">
      <c r="B6" s="240" t="s">
        <v>32</v>
      </c>
      <c r="C6" s="236">
        <v>63</v>
      </c>
      <c r="D6" s="236">
        <v>56</v>
      </c>
      <c r="E6" s="236">
        <v>50</v>
      </c>
    </row>
    <row r="7" spans="2:10">
      <c r="B7" s="240" t="s">
        <v>92</v>
      </c>
      <c r="C7" s="236">
        <v>51</v>
      </c>
      <c r="D7" s="236">
        <v>52</v>
      </c>
      <c r="E7" s="236">
        <v>91</v>
      </c>
    </row>
    <row r="8" spans="2:10">
      <c r="B8" s="240" t="s">
        <v>93</v>
      </c>
      <c r="C8" s="236">
        <v>44</v>
      </c>
      <c r="D8" s="236">
        <v>38</v>
      </c>
      <c r="E8" s="236">
        <v>34</v>
      </c>
    </row>
    <row r="9" spans="2:10">
      <c r="B9" s="240" t="s">
        <v>94</v>
      </c>
      <c r="C9" s="236">
        <v>32</v>
      </c>
      <c r="D9" s="236">
        <v>25</v>
      </c>
      <c r="E9" s="236">
        <v>35</v>
      </c>
    </row>
    <row r="10" spans="2:10">
      <c r="B10" s="240" t="s">
        <v>95</v>
      </c>
      <c r="C10" s="236">
        <v>17</v>
      </c>
      <c r="D10" s="236">
        <v>17</v>
      </c>
      <c r="E10" s="236">
        <v>16</v>
      </c>
    </row>
    <row r="11" spans="2:10">
      <c r="B11" s="240" t="s">
        <v>96</v>
      </c>
      <c r="C11" s="236">
        <v>11</v>
      </c>
      <c r="D11" s="236">
        <v>8</v>
      </c>
      <c r="E11" s="236">
        <v>18</v>
      </c>
    </row>
    <row r="12" spans="2:10">
      <c r="B12" s="240" t="s">
        <v>97</v>
      </c>
      <c r="C12" s="236">
        <v>8</v>
      </c>
      <c r="D12" s="236">
        <v>7</v>
      </c>
      <c r="E12" s="236">
        <v>3</v>
      </c>
    </row>
    <row r="13" spans="2:10">
      <c r="B13" s="240" t="s">
        <v>98</v>
      </c>
      <c r="C13" s="236">
        <v>6</v>
      </c>
      <c r="D13" s="236">
        <v>8</v>
      </c>
      <c r="E13" s="236">
        <v>14</v>
      </c>
    </row>
    <row r="14" spans="2:10">
      <c r="B14" s="240" t="s">
        <v>99</v>
      </c>
      <c r="C14" s="236">
        <v>1</v>
      </c>
      <c r="D14" s="236">
        <v>2</v>
      </c>
      <c r="E14" s="236">
        <v>4</v>
      </c>
    </row>
    <row r="16" spans="2:10" ht="15">
      <c r="G16" s="31"/>
      <c r="H16" s="32"/>
      <c r="I16" s="32"/>
      <c r="J16" s="32"/>
    </row>
  </sheetData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9E4D-4934-459A-AC4E-1BF86E80D5C3}">
  <dimension ref="B3:K15"/>
  <sheetViews>
    <sheetView rightToLeft="1" workbookViewId="0"/>
  </sheetViews>
  <sheetFormatPr defaultRowHeight="14.25"/>
  <cols>
    <col min="1" max="2" width="9" style="27"/>
    <col min="3" max="3" width="11.125" style="27" customWidth="1"/>
    <col min="4" max="4" width="14.25" style="27" customWidth="1"/>
    <col min="5" max="7" width="12.25" style="27" customWidth="1"/>
    <col min="8" max="12" width="9" style="27"/>
    <col min="13" max="13" width="16.75" style="27" customWidth="1"/>
    <col min="14" max="14" width="17" style="27" customWidth="1"/>
    <col min="15" max="15" width="13.875" style="27" customWidth="1"/>
    <col min="16" max="16384" width="9" style="27"/>
  </cols>
  <sheetData>
    <row r="3" spans="2:11" s="86" customFormat="1" ht="15">
      <c r="B3" s="6" t="s">
        <v>143</v>
      </c>
    </row>
    <row r="5" spans="2:11" ht="15">
      <c r="B5" s="232"/>
      <c r="C5" s="237" t="s">
        <v>293</v>
      </c>
      <c r="D5" s="238" t="s">
        <v>294</v>
      </c>
      <c r="E5" s="238" t="s">
        <v>295</v>
      </c>
      <c r="G5" s="30"/>
    </row>
    <row r="6" spans="2:11" ht="15">
      <c r="B6" s="240" t="s">
        <v>100</v>
      </c>
      <c r="C6" s="236">
        <v>818</v>
      </c>
      <c r="D6" s="236">
        <v>583</v>
      </c>
      <c r="E6" s="236">
        <v>1084</v>
      </c>
      <c r="G6" s="30"/>
    </row>
    <row r="7" spans="2:11" ht="28.5">
      <c r="B7" s="240" t="s">
        <v>101</v>
      </c>
      <c r="C7" s="236">
        <v>79</v>
      </c>
      <c r="D7" s="236">
        <v>93</v>
      </c>
      <c r="E7" s="236">
        <v>433</v>
      </c>
      <c r="G7" s="30"/>
    </row>
    <row r="8" spans="2:11" ht="28.5">
      <c r="B8" s="240" t="s">
        <v>102</v>
      </c>
      <c r="C8" s="236">
        <v>84</v>
      </c>
      <c r="D8" s="236">
        <v>86</v>
      </c>
      <c r="E8" s="236">
        <v>28</v>
      </c>
      <c r="G8" s="30"/>
      <c r="H8" s="31"/>
      <c r="I8" s="32"/>
      <c r="J8" s="32"/>
      <c r="K8" s="32"/>
    </row>
    <row r="9" spans="2:11" ht="15">
      <c r="G9" s="30"/>
      <c r="H9" s="31"/>
      <c r="I9" s="32"/>
      <c r="J9" s="32"/>
      <c r="K9" s="32"/>
    </row>
    <row r="10" spans="2:11" ht="15">
      <c r="G10" s="30"/>
      <c r="H10" s="31"/>
      <c r="I10" s="32"/>
      <c r="J10" s="32"/>
      <c r="K10" s="32"/>
    </row>
    <row r="11" spans="2:11" ht="15">
      <c r="G11" s="30"/>
      <c r="H11" s="31"/>
      <c r="I11" s="32"/>
      <c r="J11" s="32"/>
      <c r="K11" s="32"/>
    </row>
    <row r="12" spans="2:11" ht="16.5">
      <c r="D12" s="7"/>
      <c r="G12" s="30"/>
      <c r="H12" s="31"/>
      <c r="I12" s="32"/>
      <c r="J12" s="32"/>
      <c r="K12" s="32"/>
    </row>
    <row r="13" spans="2:11" ht="15">
      <c r="G13" s="30"/>
      <c r="H13" s="31"/>
      <c r="I13" s="32"/>
      <c r="J13" s="32"/>
      <c r="K13" s="32"/>
    </row>
    <row r="14" spans="2:11" ht="14.25" customHeight="1">
      <c r="G14" s="30"/>
    </row>
    <row r="15" spans="2:11" ht="15">
      <c r="G15" s="33"/>
      <c r="H15" s="31"/>
      <c r="I15" s="32"/>
      <c r="J15" s="32"/>
      <c r="K15" s="32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I13"/>
  <sheetViews>
    <sheetView rightToLeft="1" workbookViewId="0"/>
  </sheetViews>
  <sheetFormatPr defaultRowHeight="14.25"/>
  <cols>
    <col min="1" max="1" width="8.25" customWidth="1"/>
    <col min="2" max="2" width="28.5" customWidth="1"/>
    <col min="3" max="11" width="8.25" customWidth="1"/>
  </cols>
  <sheetData>
    <row r="3" spans="2:9" ht="15">
      <c r="B3" s="6" t="s">
        <v>144</v>
      </c>
    </row>
    <row r="5" spans="2:9" ht="15">
      <c r="B5" s="40"/>
      <c r="C5" s="40" t="s">
        <v>46</v>
      </c>
      <c r="D5" s="41" t="s">
        <v>0</v>
      </c>
      <c r="E5" s="41" t="s">
        <v>34</v>
      </c>
      <c r="F5" s="41" t="s">
        <v>35</v>
      </c>
      <c r="G5" s="41" t="s">
        <v>36</v>
      </c>
      <c r="H5" s="41" t="s">
        <v>37</v>
      </c>
      <c r="I5" s="41" t="s">
        <v>83</v>
      </c>
    </row>
    <row r="6" spans="2:9" ht="15">
      <c r="B6" s="242" t="s">
        <v>302</v>
      </c>
      <c r="C6" s="244">
        <v>13.663090923766926</v>
      </c>
      <c r="D6" s="244">
        <v>3.5732516590096992</v>
      </c>
      <c r="E6" s="244">
        <v>12.99445645024899</v>
      </c>
      <c r="F6" s="244">
        <v>6.0618066561014263</v>
      </c>
      <c r="G6" s="244">
        <v>14.714082485488195</v>
      </c>
      <c r="H6" s="244">
        <v>12.044392609056032</v>
      </c>
      <c r="I6" s="244">
        <v>3.2</v>
      </c>
    </row>
    <row r="7" spans="2:9" ht="15">
      <c r="B7" s="243" t="s">
        <v>301</v>
      </c>
      <c r="C7" s="244">
        <v>30.23927742811432</v>
      </c>
      <c r="D7" s="244">
        <v>20.367534456355283</v>
      </c>
      <c r="E7" s="244">
        <v>25.885558583106267</v>
      </c>
      <c r="F7" s="244">
        <v>26.030110935023771</v>
      </c>
      <c r="G7" s="244">
        <v>31.601125379466271</v>
      </c>
      <c r="H7" s="244">
        <v>28.418751696264184</v>
      </c>
      <c r="I7" s="244">
        <v>17.158620689655173</v>
      </c>
    </row>
    <row r="8" spans="2:9" ht="15">
      <c r="B8" s="243" t="s">
        <v>300</v>
      </c>
      <c r="C8" s="244">
        <v>19.258304133387696</v>
      </c>
      <c r="D8" s="244">
        <v>21.133231240428792</v>
      </c>
      <c r="E8" s="244">
        <v>23.231231795546371</v>
      </c>
      <c r="F8" s="244">
        <v>19.611727416798733</v>
      </c>
      <c r="G8" s="244">
        <v>18.910122064296512</v>
      </c>
      <c r="H8" s="244">
        <v>19.460276243499184</v>
      </c>
      <c r="I8" s="244">
        <v>17.075862068965517</v>
      </c>
    </row>
    <row r="9" spans="2:9" ht="15">
      <c r="B9" s="243" t="s">
        <v>299</v>
      </c>
      <c r="C9" s="244">
        <v>9.7079039578775692</v>
      </c>
      <c r="D9" s="244">
        <v>7.5548749361919336</v>
      </c>
      <c r="E9" s="244">
        <v>9.795170534623697</v>
      </c>
      <c r="F9" s="244">
        <v>8.2012678288431058</v>
      </c>
      <c r="G9" s="244">
        <v>9.7070329865741982</v>
      </c>
      <c r="H9" s="244">
        <v>9.8174269597811179</v>
      </c>
      <c r="I9" s="244">
        <v>8.4137931034482758</v>
      </c>
    </row>
    <row r="10" spans="2:9" ht="15">
      <c r="B10" s="243" t="s">
        <v>298</v>
      </c>
      <c r="C10" s="244">
        <v>17.395992656722473</v>
      </c>
      <c r="D10" s="244">
        <v>31.444614599285348</v>
      </c>
      <c r="E10" s="244">
        <v>19.331955275768113</v>
      </c>
      <c r="F10" s="244">
        <v>26.842313787638666</v>
      </c>
      <c r="G10" s="244">
        <v>16.665714031678288</v>
      </c>
      <c r="H10" s="244">
        <v>17.950692809306897</v>
      </c>
      <c r="I10" s="244">
        <v>27.862068965517238</v>
      </c>
    </row>
    <row r="11" spans="2:9" ht="15">
      <c r="B11" s="243" t="s">
        <v>297</v>
      </c>
      <c r="C11" s="244">
        <v>9.2256650447157575</v>
      </c>
      <c r="D11" s="244">
        <v>15.160796324655438</v>
      </c>
      <c r="E11" s="244">
        <v>8.4562623320492349</v>
      </c>
      <c r="F11" s="244">
        <v>12.460380348652931</v>
      </c>
      <c r="G11" s="244">
        <v>8.1288343558282214</v>
      </c>
      <c r="H11" s="244">
        <v>11.327010393973403</v>
      </c>
      <c r="I11" s="244">
        <v>22.289655172413795</v>
      </c>
    </row>
    <row r="12" spans="2:9" ht="15">
      <c r="B12" s="243" t="s">
        <v>296</v>
      </c>
      <c r="C12" s="244">
        <v>0.50976585541525321</v>
      </c>
      <c r="D12" s="244">
        <v>0.76569678407350694</v>
      </c>
      <c r="E12" s="244">
        <v>0.30536502865733345</v>
      </c>
      <c r="F12" s="244">
        <v>0.79239302694136293</v>
      </c>
      <c r="G12" s="244">
        <v>0.27308869666831787</v>
      </c>
      <c r="H12" s="244">
        <v>0.98144928811918219</v>
      </c>
      <c r="I12" s="244">
        <v>4</v>
      </c>
    </row>
    <row r="13" spans="2:9" ht="15">
      <c r="B13" s="242" t="s">
        <v>46</v>
      </c>
      <c r="C13" s="244">
        <v>100</v>
      </c>
      <c r="D13" s="244">
        <v>100</v>
      </c>
      <c r="E13" s="244">
        <v>100</v>
      </c>
      <c r="F13" s="244">
        <v>100</v>
      </c>
      <c r="G13" s="244">
        <v>100</v>
      </c>
      <c r="H13" s="244">
        <v>100</v>
      </c>
      <c r="I13" s="244">
        <v>100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E4C1D-F58B-40AE-98CF-F3CBC7A30568}">
  <dimension ref="B3:H13"/>
  <sheetViews>
    <sheetView rightToLeft="1" workbookViewId="0"/>
  </sheetViews>
  <sheetFormatPr defaultRowHeight="14.25"/>
  <cols>
    <col min="1" max="1" width="8.375" bestFit="1" customWidth="1"/>
    <col min="2" max="2" width="30.5" customWidth="1"/>
    <col min="3" max="3" width="9.125" bestFit="1" customWidth="1"/>
    <col min="4" max="4" width="6.375" bestFit="1" customWidth="1"/>
    <col min="5" max="5" width="7.375" bestFit="1" customWidth="1"/>
    <col min="6" max="6" width="6.375" bestFit="1" customWidth="1"/>
    <col min="7" max="7" width="8.375" bestFit="1" customWidth="1"/>
    <col min="8" max="8" width="10.625" bestFit="1" customWidth="1"/>
    <col min="9" max="9" width="10.25" customWidth="1"/>
    <col min="10" max="10" width="7.375" bestFit="1" customWidth="1"/>
    <col min="11" max="11" width="8.375" bestFit="1" customWidth="1"/>
  </cols>
  <sheetData>
    <row r="3" spans="2:8" ht="15">
      <c r="B3" s="6" t="s">
        <v>145</v>
      </c>
    </row>
    <row r="5" spans="2:8" ht="15">
      <c r="B5" s="88"/>
      <c r="C5" s="88" t="s">
        <v>46</v>
      </c>
      <c r="D5" s="41" t="s">
        <v>0</v>
      </c>
      <c r="E5" s="41" t="s">
        <v>42</v>
      </c>
      <c r="F5" s="41" t="s">
        <v>43</v>
      </c>
      <c r="G5" s="41" t="s">
        <v>44</v>
      </c>
      <c r="H5" s="41" t="s">
        <v>85</v>
      </c>
    </row>
    <row r="6" spans="2:8" ht="15">
      <c r="B6" s="242" t="s">
        <v>302</v>
      </c>
      <c r="C6" s="241">
        <v>11.753420152076368</v>
      </c>
      <c r="D6" s="241">
        <v>13.141848523748395</v>
      </c>
      <c r="E6" s="241">
        <v>14.326758384441129</v>
      </c>
      <c r="F6" s="241">
        <v>13.193190611297394</v>
      </c>
      <c r="G6" s="241">
        <v>11.772776443893301</v>
      </c>
      <c r="H6" s="241">
        <v>6.1192930780559642</v>
      </c>
    </row>
    <row r="7" spans="2:8" ht="15">
      <c r="B7" s="243" t="s">
        <v>301</v>
      </c>
      <c r="C7" s="241">
        <v>27.816192765800828</v>
      </c>
      <c r="D7" s="241">
        <v>29.019576379974328</v>
      </c>
      <c r="E7" s="241">
        <v>32.869219293883638</v>
      </c>
      <c r="F7" s="241">
        <v>27.160175393345369</v>
      </c>
      <c r="G7" s="241">
        <v>26.872641882799925</v>
      </c>
      <c r="H7" s="241">
        <v>25.618556701030926</v>
      </c>
    </row>
    <row r="8" spans="2:8" ht="15">
      <c r="B8" s="243" t="s">
        <v>300</v>
      </c>
      <c r="C8" s="241">
        <v>18.701790930234381</v>
      </c>
      <c r="D8" s="241">
        <v>18.55744544287548</v>
      </c>
      <c r="E8" s="241">
        <v>17.603182496270513</v>
      </c>
      <c r="F8" s="241">
        <v>21.653340211503743</v>
      </c>
      <c r="G8" s="241">
        <v>18.924302788844621</v>
      </c>
      <c r="H8" s="241">
        <v>17.371134020618555</v>
      </c>
    </row>
    <row r="9" spans="2:8" ht="15">
      <c r="B9" s="243" t="s">
        <v>303</v>
      </c>
      <c r="C9" s="241">
        <v>9.6899740796717282</v>
      </c>
      <c r="D9" s="241">
        <v>9.202503209242618</v>
      </c>
      <c r="E9" s="241">
        <v>8.5695342284104097</v>
      </c>
      <c r="F9" s="241">
        <v>8.8986329636316732</v>
      </c>
      <c r="G9" s="241">
        <v>10.201577794781141</v>
      </c>
      <c r="H9" s="241">
        <v>9.2268041237113412</v>
      </c>
    </row>
    <row r="10" spans="2:8" ht="15">
      <c r="B10" s="243" t="s">
        <v>298</v>
      </c>
      <c r="C10" s="241">
        <v>20.926553849286211</v>
      </c>
      <c r="D10" s="241">
        <v>19.600449293966623</v>
      </c>
      <c r="E10" s="241">
        <v>18.128073374219568</v>
      </c>
      <c r="F10" s="241">
        <v>20.544235233427909</v>
      </c>
      <c r="G10" s="241">
        <v>20.821350360148809</v>
      </c>
      <c r="H10" s="241">
        <v>26.678939617083948</v>
      </c>
    </row>
    <row r="11" spans="2:8" ht="15">
      <c r="B11" s="243" t="s">
        <v>297</v>
      </c>
      <c r="C11" s="241">
        <v>10.580349102185609</v>
      </c>
      <c r="D11" s="241">
        <v>9.8924903722721425</v>
      </c>
      <c r="E11" s="241">
        <v>8.1606718603237738</v>
      </c>
      <c r="F11" s="241">
        <v>8.2022182099561505</v>
      </c>
      <c r="G11" s="241">
        <v>10.921875412258251</v>
      </c>
      <c r="H11" s="241">
        <v>13.888070692194404</v>
      </c>
    </row>
    <row r="12" spans="2:8" ht="15">
      <c r="B12" s="243" t="s">
        <v>296</v>
      </c>
      <c r="C12" s="241">
        <v>0.53171912074487659</v>
      </c>
      <c r="D12" s="241">
        <v>0.58568677792041079</v>
      </c>
      <c r="E12" s="241">
        <v>0.34256036245096411</v>
      </c>
      <c r="F12" s="241">
        <v>0.34820737683776115</v>
      </c>
      <c r="G12" s="241">
        <v>0.48547531727395055</v>
      </c>
      <c r="H12" s="241">
        <v>1.09720176730486</v>
      </c>
    </row>
    <row r="13" spans="2:8" ht="15">
      <c r="B13" s="242" t="s">
        <v>46</v>
      </c>
      <c r="C13" s="241">
        <v>100</v>
      </c>
      <c r="D13" s="241">
        <v>100</v>
      </c>
      <c r="E13" s="241">
        <v>100</v>
      </c>
      <c r="F13" s="241">
        <v>100</v>
      </c>
      <c r="G13" s="241">
        <v>100</v>
      </c>
      <c r="H13" s="241">
        <v>100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91436-43BF-4D81-AAA6-0A76C22669EB}">
  <dimension ref="B3:G42"/>
  <sheetViews>
    <sheetView rightToLeft="1" workbookViewId="0"/>
  </sheetViews>
  <sheetFormatPr defaultRowHeight="14.25"/>
  <cols>
    <col min="1" max="2" width="9" style="17"/>
    <col min="3" max="3" width="11" style="17" customWidth="1"/>
    <col min="4" max="4" width="9.875" style="17" bestFit="1" customWidth="1"/>
    <col min="5" max="5" width="9" style="17"/>
    <col min="6" max="6" width="14.375" style="17" customWidth="1"/>
    <col min="7" max="7" width="9" style="18"/>
    <col min="8" max="16384" width="9" style="17"/>
  </cols>
  <sheetData>
    <row r="3" spans="2:7" ht="15">
      <c r="B3" s="80" t="s">
        <v>146</v>
      </c>
    </row>
    <row r="5" spans="2:7" ht="22.5" customHeight="1">
      <c r="B5" s="261" t="s">
        <v>79</v>
      </c>
      <c r="C5" s="89" t="s">
        <v>46</v>
      </c>
      <c r="D5" s="100">
        <v>55815</v>
      </c>
      <c r="G5" s="17"/>
    </row>
    <row r="6" spans="2:7" ht="22.5" customHeight="1">
      <c r="B6" s="262"/>
      <c r="C6" s="89" t="s">
        <v>81</v>
      </c>
      <c r="D6" s="100">
        <v>31269</v>
      </c>
      <c r="G6" s="17"/>
    </row>
    <row r="7" spans="2:7" ht="22.5" customHeight="1">
      <c r="B7" s="262"/>
      <c r="C7" s="89" t="s">
        <v>87</v>
      </c>
      <c r="D7" s="100">
        <v>17990</v>
      </c>
      <c r="G7" s="17"/>
    </row>
    <row r="8" spans="2:7" ht="22.5" customHeight="1">
      <c r="B8" s="263"/>
      <c r="C8" s="89" t="s">
        <v>82</v>
      </c>
      <c r="D8" s="100">
        <v>14946</v>
      </c>
      <c r="G8" s="17"/>
    </row>
    <row r="9" spans="2:7" ht="22.5" customHeight="1">
      <c r="B9" s="90" t="s">
        <v>80</v>
      </c>
      <c r="C9" s="89"/>
      <c r="D9" s="100">
        <v>8390</v>
      </c>
      <c r="G9" s="17"/>
    </row>
    <row r="30" spans="7:7">
      <c r="G30" s="17"/>
    </row>
    <row r="31" spans="7:7">
      <c r="G31" s="17"/>
    </row>
    <row r="32" spans="7:7">
      <c r="G32" s="17"/>
    </row>
    <row r="33" spans="7:7">
      <c r="G33" s="17"/>
    </row>
    <row r="34" spans="7:7">
      <c r="G34" s="17"/>
    </row>
    <row r="35" spans="7:7">
      <c r="G35" s="17"/>
    </row>
    <row r="36" spans="7:7">
      <c r="G36" s="17"/>
    </row>
    <row r="38" spans="7:7">
      <c r="G38" s="17"/>
    </row>
    <row r="39" spans="7:7">
      <c r="G39" s="17"/>
    </row>
    <row r="40" spans="7:7">
      <c r="G40" s="17"/>
    </row>
    <row r="41" spans="7:7">
      <c r="G41" s="17"/>
    </row>
    <row r="42" spans="7:7">
      <c r="G42" s="17"/>
    </row>
  </sheetData>
  <mergeCells count="1">
    <mergeCell ref="B5:B8"/>
  </mergeCells>
  <conditionalFormatting sqref="D5">
    <cfRule type="cellIs" dxfId="2" priority="4" operator="lessThan">
      <formula>10</formula>
    </cfRule>
  </conditionalFormatting>
  <conditionalFormatting sqref="D9">
    <cfRule type="cellIs" dxfId="1" priority="2" operator="lessThan">
      <formula>10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BEAA8-E80D-4210-80C3-634D61D1BBEB}">
  <dimension ref="B3:H27"/>
  <sheetViews>
    <sheetView rightToLeft="1" workbookViewId="0"/>
  </sheetViews>
  <sheetFormatPr defaultRowHeight="14.25"/>
  <cols>
    <col min="1" max="1" width="9" style="206"/>
    <col min="2" max="2" width="15.125" style="206" customWidth="1"/>
    <col min="3" max="8" width="9" style="206"/>
    <col min="9" max="9" width="9.875" style="206" bestFit="1" customWidth="1"/>
    <col min="10" max="16384" width="9" style="206"/>
  </cols>
  <sheetData>
    <row r="3" spans="2:8" ht="15">
      <c r="B3" s="205" t="s">
        <v>317</v>
      </c>
    </row>
    <row r="5" spans="2:8" ht="15">
      <c r="B5" s="251" t="s">
        <v>316</v>
      </c>
      <c r="C5" s="251" t="s">
        <v>46</v>
      </c>
      <c r="D5" s="252" t="s">
        <v>0</v>
      </c>
      <c r="E5" s="252" t="s">
        <v>42</v>
      </c>
      <c r="F5" s="252" t="s">
        <v>43</v>
      </c>
      <c r="G5" s="252" t="s">
        <v>44</v>
      </c>
      <c r="H5" s="252" t="s">
        <v>85</v>
      </c>
    </row>
    <row r="6" spans="2:8" ht="15">
      <c r="B6" s="253" t="s">
        <v>319</v>
      </c>
      <c r="C6" s="225">
        <v>80.087732978242698</v>
      </c>
      <c r="D6" s="225">
        <v>80.501710376282787</v>
      </c>
      <c r="E6" s="225">
        <v>87.718725903078479</v>
      </c>
      <c r="F6" s="225">
        <v>43.444602272727273</v>
      </c>
      <c r="G6" s="225">
        <v>78.580345517269151</v>
      </c>
      <c r="H6" s="225">
        <v>96.554124608423251</v>
      </c>
    </row>
    <row r="7" spans="2:8" ht="15">
      <c r="B7" s="253" t="s">
        <v>320</v>
      </c>
      <c r="C7" s="225">
        <v>19.912267021757298</v>
      </c>
      <c r="D7" s="225">
        <v>19.49828962371722</v>
      </c>
      <c r="E7" s="225">
        <v>12.281274096921525</v>
      </c>
      <c r="F7" s="225">
        <v>56.555397727272727</v>
      </c>
      <c r="G7" s="225">
        <v>21.420325650697343</v>
      </c>
      <c r="H7" s="225">
        <v>3.4423947093630352</v>
      </c>
    </row>
    <row r="8" spans="2:8" ht="15">
      <c r="B8" s="253" t="s">
        <v>46</v>
      </c>
      <c r="C8" s="226">
        <v>100</v>
      </c>
      <c r="D8" s="226">
        <v>100</v>
      </c>
      <c r="E8" s="226">
        <v>100</v>
      </c>
      <c r="F8" s="226">
        <v>100</v>
      </c>
      <c r="G8" s="226">
        <v>100</v>
      </c>
      <c r="H8" s="226">
        <v>100</v>
      </c>
    </row>
    <row r="27" spans="2:2">
      <c r="B27" s="212"/>
    </row>
  </sheetData>
  <pageMargins left="0.7" right="0.7" top="0.75" bottom="0.75" header="0.3" footer="0.3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31A2-427F-482F-8170-E706E90DD590}">
  <dimension ref="B3:J32"/>
  <sheetViews>
    <sheetView rightToLeft="1" workbookViewId="0"/>
  </sheetViews>
  <sheetFormatPr defaultRowHeight="14.25"/>
  <cols>
    <col min="3" max="3" width="10.75" customWidth="1"/>
  </cols>
  <sheetData>
    <row r="3" spans="2:10" ht="15">
      <c r="B3" s="80" t="s">
        <v>147</v>
      </c>
    </row>
    <row r="4" spans="2:10">
      <c r="B4" s="17"/>
      <c r="C4" s="17"/>
      <c r="D4" s="17"/>
      <c r="E4" s="17"/>
      <c r="F4" s="17"/>
      <c r="G4" s="17"/>
      <c r="H4" s="18"/>
      <c r="I4" s="17"/>
      <c r="J4" s="17"/>
    </row>
    <row r="5" spans="2:10" ht="21.75" customHeight="1">
      <c r="B5" s="264" t="s">
        <v>79</v>
      </c>
      <c r="C5" s="89" t="s">
        <v>46</v>
      </c>
      <c r="D5" s="92">
        <v>9343</v>
      </c>
      <c r="H5" s="18"/>
      <c r="I5" s="17"/>
      <c r="J5" s="17"/>
    </row>
    <row r="6" spans="2:10" ht="21.75" customHeight="1">
      <c r="B6" s="264"/>
      <c r="C6" s="89" t="s">
        <v>81</v>
      </c>
      <c r="D6" s="91">
        <v>8768</v>
      </c>
      <c r="H6" s="18"/>
      <c r="I6" s="17"/>
      <c r="J6" s="17"/>
    </row>
    <row r="7" spans="2:10" ht="21.75" customHeight="1">
      <c r="B7" s="264"/>
      <c r="C7" s="89" t="s">
        <v>87</v>
      </c>
      <c r="D7" s="91">
        <v>2229</v>
      </c>
      <c r="H7" s="18"/>
      <c r="I7" s="17"/>
      <c r="J7" s="17"/>
    </row>
    <row r="8" spans="2:10" ht="21.75" customHeight="1">
      <c r="B8" s="264"/>
      <c r="C8" s="89" t="s">
        <v>82</v>
      </c>
      <c r="D8" s="91">
        <v>603</v>
      </c>
      <c r="H8" s="18"/>
      <c r="I8" s="17"/>
      <c r="J8" s="17"/>
    </row>
    <row r="9" spans="2:10" ht="21.75" customHeight="1">
      <c r="B9" s="90" t="s">
        <v>80</v>
      </c>
      <c r="C9" s="89"/>
      <c r="D9" s="92">
        <v>2257</v>
      </c>
      <c r="H9" s="18"/>
      <c r="I9" s="17"/>
      <c r="J9" s="17"/>
    </row>
    <row r="10" spans="2:10">
      <c r="B10" s="17"/>
      <c r="C10" s="17"/>
      <c r="D10" s="17"/>
      <c r="E10" s="17"/>
      <c r="F10" s="17"/>
      <c r="G10" s="17"/>
      <c r="H10" s="18"/>
      <c r="I10" s="17"/>
      <c r="J10" s="17"/>
    </row>
    <row r="11" spans="2:10">
      <c r="B11" s="17"/>
      <c r="C11" s="17"/>
      <c r="D11" s="17"/>
      <c r="E11" s="17"/>
      <c r="F11" s="17"/>
      <c r="G11" s="17"/>
      <c r="H11" s="18"/>
      <c r="I11" s="17"/>
      <c r="J11" s="17"/>
    </row>
    <row r="12" spans="2:10">
      <c r="B12" s="17"/>
      <c r="C12" s="17"/>
      <c r="D12" s="17"/>
      <c r="E12" s="17"/>
      <c r="F12" s="17"/>
      <c r="G12" s="17"/>
      <c r="H12" s="18"/>
      <c r="I12" s="17"/>
      <c r="J12" s="17"/>
    </row>
    <row r="13" spans="2:10">
      <c r="B13" s="17"/>
      <c r="C13" s="17"/>
      <c r="D13" s="17"/>
      <c r="E13" s="17"/>
      <c r="F13" s="17"/>
      <c r="G13" s="17"/>
      <c r="H13" s="18"/>
      <c r="I13" s="17"/>
      <c r="J13" s="17"/>
    </row>
    <row r="14" spans="2:10">
      <c r="B14" s="17"/>
      <c r="C14" s="17"/>
      <c r="D14" s="17"/>
      <c r="E14" s="17"/>
      <c r="F14" s="17"/>
      <c r="G14" s="17"/>
      <c r="H14" s="18"/>
      <c r="I14" s="17"/>
      <c r="J14" s="17"/>
    </row>
    <row r="15" spans="2:10">
      <c r="B15" s="17"/>
      <c r="C15" s="17"/>
      <c r="D15" s="17"/>
      <c r="E15" s="17"/>
      <c r="F15" s="17"/>
      <c r="G15" s="17"/>
      <c r="H15" s="18"/>
      <c r="I15" s="17"/>
      <c r="J15" s="17"/>
    </row>
    <row r="16" spans="2:10">
      <c r="B16" s="17"/>
      <c r="C16" s="17"/>
      <c r="D16" s="17"/>
      <c r="E16" s="17"/>
      <c r="F16" s="17"/>
      <c r="G16" s="17"/>
      <c r="H16" s="18"/>
      <c r="I16" s="17"/>
      <c r="J16" s="17"/>
    </row>
    <row r="17" spans="2:10">
      <c r="B17" s="17"/>
      <c r="C17" s="17"/>
      <c r="D17" s="17"/>
      <c r="E17" s="17"/>
      <c r="F17" s="17"/>
      <c r="G17" s="17"/>
      <c r="H17" s="18"/>
      <c r="I17" s="17"/>
      <c r="J17" s="17"/>
    </row>
    <row r="18" spans="2:10">
      <c r="B18" s="17"/>
      <c r="C18" s="17"/>
      <c r="D18" s="17"/>
      <c r="E18" s="17"/>
      <c r="F18" s="17"/>
      <c r="G18" s="17"/>
      <c r="H18" s="18"/>
      <c r="I18" s="17"/>
      <c r="J18" s="17"/>
    </row>
    <row r="19" spans="2:10">
      <c r="B19" s="17"/>
      <c r="C19" s="17"/>
      <c r="D19" s="17"/>
      <c r="E19" s="17"/>
      <c r="F19" s="17"/>
      <c r="G19" s="17"/>
      <c r="H19" s="18"/>
      <c r="I19" s="17"/>
      <c r="J19" s="17"/>
    </row>
    <row r="20" spans="2:10">
      <c r="B20" s="17"/>
      <c r="C20" s="17"/>
      <c r="D20" s="17"/>
      <c r="E20" s="17"/>
      <c r="F20" s="17"/>
      <c r="G20" s="17"/>
      <c r="H20" s="18"/>
      <c r="I20" s="17"/>
      <c r="J20" s="17"/>
    </row>
    <row r="21" spans="2:10">
      <c r="B21" s="17"/>
      <c r="C21" s="17"/>
      <c r="D21" s="17"/>
      <c r="E21" s="17"/>
      <c r="F21" s="17"/>
      <c r="G21" s="17"/>
      <c r="H21" s="18"/>
      <c r="I21" s="17"/>
      <c r="J21" s="17"/>
    </row>
    <row r="22" spans="2:10">
      <c r="B22" s="17"/>
      <c r="C22" s="17"/>
      <c r="D22" s="17"/>
      <c r="E22" s="17"/>
      <c r="F22" s="17"/>
      <c r="G22" s="17"/>
      <c r="H22" s="18"/>
      <c r="I22" s="17"/>
      <c r="J22" s="17"/>
    </row>
    <row r="23" spans="2:10">
      <c r="B23" s="17"/>
      <c r="C23" s="17"/>
      <c r="D23" s="17"/>
      <c r="E23" s="17"/>
      <c r="F23" s="17"/>
      <c r="G23" s="17"/>
      <c r="H23" s="18"/>
      <c r="I23" s="17"/>
      <c r="J23" s="17"/>
    </row>
    <row r="24" spans="2:10">
      <c r="B24" s="17"/>
      <c r="C24" s="17"/>
      <c r="D24" s="17"/>
      <c r="E24" s="17"/>
      <c r="F24" s="17"/>
      <c r="G24" s="17"/>
      <c r="H24" s="18"/>
      <c r="I24" s="17"/>
      <c r="J24" s="17"/>
    </row>
    <row r="25" spans="2:10">
      <c r="B25" s="17"/>
      <c r="C25" s="17"/>
      <c r="D25" s="17"/>
      <c r="E25" s="17"/>
      <c r="F25" s="17"/>
      <c r="G25" s="17"/>
      <c r="H25" s="18"/>
      <c r="I25" s="17"/>
      <c r="J25" s="17"/>
    </row>
    <row r="26" spans="2:10">
      <c r="B26" s="17"/>
      <c r="C26" s="17"/>
      <c r="D26" s="17"/>
      <c r="E26" s="17"/>
      <c r="F26" s="17"/>
      <c r="G26" s="17"/>
      <c r="H26" s="18"/>
      <c r="I26" s="17"/>
      <c r="J26" s="17"/>
    </row>
    <row r="27" spans="2:10">
      <c r="B27" s="17"/>
      <c r="C27" s="17"/>
      <c r="D27" s="17"/>
      <c r="E27" s="17"/>
      <c r="F27" s="17"/>
      <c r="G27" s="17"/>
      <c r="H27" s="18"/>
      <c r="I27" s="17"/>
      <c r="J27" s="17"/>
    </row>
    <row r="28" spans="2:10">
      <c r="B28" s="17"/>
      <c r="C28" s="17"/>
      <c r="D28" s="17"/>
      <c r="E28" s="17"/>
      <c r="F28" s="17"/>
      <c r="G28" s="17"/>
      <c r="H28" s="18"/>
      <c r="I28" s="17"/>
      <c r="J28" s="17"/>
    </row>
    <row r="29" spans="2:10">
      <c r="B29" s="17"/>
      <c r="C29" s="17"/>
      <c r="D29" s="17"/>
      <c r="E29" s="17"/>
      <c r="F29" s="17"/>
      <c r="G29" s="17"/>
      <c r="H29" s="18"/>
      <c r="I29" s="17"/>
      <c r="J29" s="17"/>
    </row>
    <row r="30" spans="2:10">
      <c r="B30" s="17"/>
      <c r="C30" s="17"/>
      <c r="D30" s="17"/>
      <c r="E30" s="17"/>
      <c r="F30" s="17"/>
      <c r="G30" s="17"/>
      <c r="H30" s="18"/>
      <c r="I30" s="17"/>
      <c r="J30" s="17"/>
    </row>
    <row r="31" spans="2:10">
      <c r="B31" s="17"/>
      <c r="C31" s="17"/>
      <c r="D31" s="17"/>
      <c r="E31" s="17"/>
      <c r="F31" s="17"/>
      <c r="G31" s="17"/>
      <c r="H31" s="18"/>
      <c r="I31" s="17"/>
      <c r="J31" s="17"/>
    </row>
    <row r="32" spans="2:10">
      <c r="B32" s="17"/>
      <c r="C32" s="17"/>
      <c r="D32" s="17"/>
      <c r="E32" s="17"/>
      <c r="F32" s="17"/>
      <c r="G32" s="17"/>
      <c r="H32" s="18"/>
      <c r="I32" s="17"/>
      <c r="J32" s="17"/>
    </row>
  </sheetData>
  <mergeCells count="1">
    <mergeCell ref="B5:B8"/>
  </mergeCells>
  <conditionalFormatting sqref="D6:D8">
    <cfRule type="cellIs" dxfId="0" priority="1" operator="lessThan">
      <formula>10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K13"/>
  <sheetViews>
    <sheetView rightToLeft="1" workbookViewId="0"/>
  </sheetViews>
  <sheetFormatPr defaultRowHeight="14.25"/>
  <cols>
    <col min="2" max="2" width="14" customWidth="1"/>
    <col min="3" max="3" width="13.625" customWidth="1"/>
    <col min="4" max="4" width="16.375" customWidth="1"/>
  </cols>
  <sheetData>
    <row r="3" spans="2:11" ht="15">
      <c r="B3" s="6" t="s">
        <v>149</v>
      </c>
      <c r="G3" s="93"/>
      <c r="H3" s="93"/>
      <c r="I3" s="93"/>
    </row>
    <row r="4" spans="2:11" ht="15.75">
      <c r="B4" s="5"/>
      <c r="G4" s="93"/>
      <c r="H4" s="93"/>
      <c r="I4" s="93"/>
    </row>
    <row r="5" spans="2:11" ht="15">
      <c r="B5" s="98" t="s">
        <v>148</v>
      </c>
      <c r="C5" s="99" t="s">
        <v>78</v>
      </c>
      <c r="G5" s="93"/>
      <c r="H5" s="93"/>
      <c r="I5" s="93"/>
    </row>
    <row r="6" spans="2:11" ht="15">
      <c r="B6" s="97" t="s">
        <v>0</v>
      </c>
      <c r="C6" s="1">
        <v>223</v>
      </c>
      <c r="G6" s="94"/>
      <c r="H6" s="93"/>
      <c r="I6" s="93"/>
    </row>
    <row r="7" spans="2:11" ht="15">
      <c r="B7" s="97" t="s">
        <v>34</v>
      </c>
      <c r="C7" s="1">
        <v>1971</v>
      </c>
      <c r="G7" s="94"/>
      <c r="H7" s="93"/>
      <c r="I7" s="93"/>
    </row>
    <row r="8" spans="2:11" ht="15">
      <c r="B8" s="97" t="s">
        <v>35</v>
      </c>
      <c r="C8" s="1">
        <v>442</v>
      </c>
      <c r="G8" s="94"/>
      <c r="H8" s="93"/>
      <c r="I8" s="93"/>
    </row>
    <row r="9" spans="2:11" ht="15">
      <c r="B9" s="97" t="s">
        <v>36</v>
      </c>
      <c r="C9" s="1">
        <v>19095</v>
      </c>
      <c r="G9" s="94"/>
      <c r="H9" s="93"/>
      <c r="I9" s="93"/>
    </row>
    <row r="10" spans="2:11" ht="15">
      <c r="B10" s="97" t="s">
        <v>37</v>
      </c>
      <c r="C10" s="1">
        <v>11341</v>
      </c>
      <c r="D10" s="3"/>
      <c r="G10" s="94"/>
      <c r="H10" s="95"/>
      <c r="I10" s="93"/>
    </row>
    <row r="11" spans="2:11" ht="15">
      <c r="B11" s="97" t="s">
        <v>38</v>
      </c>
      <c r="C11" s="1">
        <v>385</v>
      </c>
      <c r="G11" s="96"/>
      <c r="H11" s="4"/>
      <c r="I11" s="93"/>
    </row>
    <row r="12" spans="2:11" ht="15">
      <c r="B12" s="87" t="s">
        <v>33</v>
      </c>
      <c r="C12" s="92">
        <f>SUM(C6:C11)</f>
        <v>33457</v>
      </c>
    </row>
    <row r="13" spans="2:11" ht="15.75">
      <c r="K13" s="5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EDA38-817F-4563-886C-527F7C13A5AA}">
  <dimension ref="B3:F13"/>
  <sheetViews>
    <sheetView rightToLeft="1" workbookViewId="0"/>
  </sheetViews>
  <sheetFormatPr defaultRowHeight="14.25"/>
  <cols>
    <col min="2" max="3" width="16.375" customWidth="1"/>
  </cols>
  <sheetData>
    <row r="3" spans="2:6" ht="15">
      <c r="B3" s="6" t="s">
        <v>327</v>
      </c>
    </row>
    <row r="4" spans="2:6" ht="15">
      <c r="B4" s="6"/>
    </row>
    <row r="5" spans="2:6" ht="15">
      <c r="B5" s="98" t="s">
        <v>148</v>
      </c>
      <c r="C5" s="99" t="s">
        <v>78</v>
      </c>
    </row>
    <row r="6" spans="2:6" ht="15">
      <c r="B6" s="97" t="s">
        <v>0</v>
      </c>
      <c r="C6" s="92">
        <v>1001</v>
      </c>
    </row>
    <row r="7" spans="2:6" ht="15">
      <c r="B7" s="97" t="s">
        <v>42</v>
      </c>
      <c r="C7" s="92">
        <v>1549</v>
      </c>
    </row>
    <row r="8" spans="2:6" ht="15">
      <c r="B8" s="97" t="s">
        <v>43</v>
      </c>
      <c r="C8" s="92">
        <v>729</v>
      </c>
    </row>
    <row r="9" spans="2:6" ht="15">
      <c r="B9" s="97" t="s">
        <v>44</v>
      </c>
      <c r="C9" s="92">
        <v>5634</v>
      </c>
    </row>
    <row r="10" spans="2:6" ht="15">
      <c r="B10" s="97" t="s">
        <v>45</v>
      </c>
      <c r="C10" s="92">
        <v>1076</v>
      </c>
    </row>
    <row r="11" spans="2:6" ht="15">
      <c r="B11" s="87" t="s">
        <v>33</v>
      </c>
      <c r="C11" s="92">
        <f>SUM(C6:C10)</f>
        <v>9989</v>
      </c>
    </row>
    <row r="13" spans="2:6" ht="15.75">
      <c r="F13" s="5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000B-D39B-4C2A-91BF-2885ED551786}">
  <dimension ref="B3:F9"/>
  <sheetViews>
    <sheetView rightToLeft="1" workbookViewId="0">
      <selection activeCell="C41" sqref="C41"/>
    </sheetView>
  </sheetViews>
  <sheetFormatPr defaultRowHeight="14.25"/>
  <cols>
    <col min="1" max="1" width="9.375" style="20" bestFit="1" customWidth="1"/>
    <col min="2" max="2" width="26.125" style="20" customWidth="1"/>
    <col min="3" max="7" width="13.375" style="20" customWidth="1"/>
    <col min="8" max="8" width="9.75" style="20" bestFit="1" customWidth="1"/>
    <col min="9" max="9" width="6.375" style="20" bestFit="1" customWidth="1"/>
    <col min="10" max="10" width="7.375" style="20" bestFit="1" customWidth="1"/>
    <col min="11" max="11" width="8.5" style="20" customWidth="1"/>
    <col min="12" max="12" width="8.875" style="20" bestFit="1" customWidth="1"/>
    <col min="13" max="13" width="11.25" style="20" bestFit="1" customWidth="1"/>
    <col min="14" max="15" width="7.375" style="20" bestFit="1" customWidth="1"/>
    <col min="16" max="16" width="8.375" style="20" bestFit="1" customWidth="1"/>
    <col min="17" max="16384" width="9" style="20"/>
  </cols>
  <sheetData>
    <row r="3" spans="2:6" s="102" customFormat="1" ht="15">
      <c r="B3" s="103" t="s">
        <v>161</v>
      </c>
    </row>
    <row r="5" spans="2:6" ht="15">
      <c r="B5" s="104"/>
      <c r="C5" s="104" t="s">
        <v>46</v>
      </c>
      <c r="D5" s="105" t="s">
        <v>154</v>
      </c>
      <c r="E5" s="105" t="s">
        <v>36</v>
      </c>
      <c r="F5" s="106" t="s">
        <v>155</v>
      </c>
    </row>
    <row r="6" spans="2:6" ht="15">
      <c r="B6" s="101" t="s">
        <v>150</v>
      </c>
      <c r="C6" s="245">
        <v>8.4196985510060447</v>
      </c>
      <c r="D6" s="245">
        <v>7.8889138312542091</v>
      </c>
      <c r="E6" s="245">
        <v>7.7458226683155509</v>
      </c>
      <c r="F6" s="245">
        <v>10.020418580908627</v>
      </c>
    </row>
    <row r="7" spans="2:6" ht="15">
      <c r="B7" s="101" t="s">
        <v>151</v>
      </c>
      <c r="C7" s="245">
        <v>4.4399594483330311</v>
      </c>
      <c r="D7" s="245">
        <v>4.7076932944232439</v>
      </c>
      <c r="E7" s="245">
        <v>4.7027695493370913</v>
      </c>
      <c r="F7" s="245">
        <v>3.8035987748851454</v>
      </c>
    </row>
    <row r="8" spans="2:6" ht="15">
      <c r="B8" s="101" t="s">
        <v>152</v>
      </c>
      <c r="C8" s="245">
        <v>83.628291322279338</v>
      </c>
      <c r="D8" s="245">
        <v>82.849629605874995</v>
      </c>
      <c r="E8" s="245">
        <v>84.109171435966758</v>
      </c>
      <c r="F8" s="245">
        <v>82.716309341500775</v>
      </c>
    </row>
    <row r="9" spans="2:6" ht="15">
      <c r="B9" s="101" t="s">
        <v>153</v>
      </c>
      <c r="C9" s="245">
        <v>3.5120506783815926</v>
      </c>
      <c r="D9" s="245">
        <v>4.5537632684475513</v>
      </c>
      <c r="E9" s="245">
        <v>3.4422363463806045</v>
      </c>
      <c r="F9" s="245">
        <v>3.459673302705462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A309-A1D4-418A-BD6E-EE217C374289}">
  <dimension ref="B3:F11"/>
  <sheetViews>
    <sheetView rightToLeft="1" workbookViewId="0"/>
  </sheetViews>
  <sheetFormatPr defaultRowHeight="14.25"/>
  <cols>
    <col min="1" max="1" width="8.5" style="20" bestFit="1" customWidth="1"/>
    <col min="2" max="2" width="14" style="20" customWidth="1"/>
    <col min="3" max="6" width="11.125" style="20" customWidth="1"/>
    <col min="7" max="7" width="8.875" style="20" bestFit="1" customWidth="1"/>
    <col min="8" max="8" width="11.25" style="20" bestFit="1" customWidth="1"/>
    <col min="9" max="10" width="7.375" style="20" bestFit="1" customWidth="1"/>
    <col min="11" max="11" width="8.375" style="20" bestFit="1" customWidth="1"/>
    <col min="12" max="16384" width="9" style="20"/>
  </cols>
  <sheetData>
    <row r="3" spans="2:6" ht="15">
      <c r="B3" s="103" t="s">
        <v>162</v>
      </c>
    </row>
    <row r="5" spans="2:6" ht="15">
      <c r="B5" s="109" t="s">
        <v>163</v>
      </c>
      <c r="C5" s="105" t="s">
        <v>46</v>
      </c>
      <c r="D5" s="105" t="s">
        <v>154</v>
      </c>
      <c r="E5" s="105" t="s">
        <v>36</v>
      </c>
      <c r="F5" s="106" t="s">
        <v>155</v>
      </c>
    </row>
    <row r="6" spans="2:6" ht="15">
      <c r="B6" s="107" t="s">
        <v>160</v>
      </c>
      <c r="C6" s="245">
        <v>51.434234774782496</v>
      </c>
      <c r="D6" s="245">
        <v>47.163302752293582</v>
      </c>
      <c r="E6" s="245">
        <v>52.403637653923482</v>
      </c>
      <c r="F6" s="245">
        <v>50.111079844192005</v>
      </c>
    </row>
    <row r="7" spans="2:6" ht="15">
      <c r="B7" s="101" t="s">
        <v>156</v>
      </c>
      <c r="C7" s="245">
        <v>14.751425020357434</v>
      </c>
      <c r="D7" s="245">
        <v>14.693577981651377</v>
      </c>
      <c r="E7" s="245">
        <v>14.878832481305771</v>
      </c>
      <c r="F7" s="245">
        <v>14.475925295102119</v>
      </c>
    </row>
    <row r="8" spans="2:6" ht="15">
      <c r="B8" s="101" t="s">
        <v>157</v>
      </c>
      <c r="C8" s="245">
        <v>17.455963656623666</v>
      </c>
      <c r="D8" s="245">
        <v>18.807339449541285</v>
      </c>
      <c r="E8" s="245">
        <v>17.419802084291589</v>
      </c>
      <c r="F8" s="245">
        <v>17.264769916616064</v>
      </c>
    </row>
    <row r="9" spans="2:6" ht="15">
      <c r="B9" s="101" t="s">
        <v>158</v>
      </c>
      <c r="C9" s="245">
        <v>7.9205417220246002</v>
      </c>
      <c r="D9" s="245">
        <v>9.8788990825688074</v>
      </c>
      <c r="E9" s="245">
        <v>7.664634066208456</v>
      </c>
      <c r="F9" s="245">
        <v>8.1021638353648608</v>
      </c>
    </row>
    <row r="10" spans="2:6" ht="15">
      <c r="B10" s="101" t="s">
        <v>159</v>
      </c>
      <c r="C10" s="245">
        <v>7.3976771096729959</v>
      </c>
      <c r="D10" s="245">
        <v>8.7376146788990816</v>
      </c>
      <c r="E10" s="245">
        <v>6.7778902132916308</v>
      </c>
      <c r="F10" s="245">
        <v>8.5242672432944797</v>
      </c>
    </row>
    <row r="11" spans="2:6" ht="15">
      <c r="B11" s="108" t="s">
        <v>304</v>
      </c>
      <c r="C11" s="245">
        <v>1.0401577165388076</v>
      </c>
      <c r="D11" s="245">
        <v>0.7192660550458716</v>
      </c>
      <c r="E11" s="245">
        <v>0.85520350097906506</v>
      </c>
      <c r="F11" s="245">
        <v>1.5217938654304715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14D1-A291-41B5-94E2-72BEED28700F}">
  <dimension ref="B3:F10"/>
  <sheetViews>
    <sheetView rightToLeft="1" workbookViewId="0"/>
  </sheetViews>
  <sheetFormatPr defaultRowHeight="14.25"/>
  <cols>
    <col min="1" max="1" width="8.875" style="20" customWidth="1"/>
    <col min="2" max="2" width="13.125" style="20" customWidth="1"/>
    <col min="3" max="12" width="8.875" style="20" customWidth="1"/>
    <col min="13" max="13" width="7.375" style="20" bestFit="1" customWidth="1"/>
    <col min="14" max="14" width="8.375" style="20" bestFit="1" customWidth="1"/>
    <col min="15" max="16384" width="9" style="20"/>
  </cols>
  <sheetData>
    <row r="3" spans="2:6" ht="15">
      <c r="B3" s="103" t="s">
        <v>164</v>
      </c>
    </row>
    <row r="5" spans="2:6" ht="15">
      <c r="B5" s="109" t="s">
        <v>163</v>
      </c>
      <c r="C5" s="109" t="s">
        <v>46</v>
      </c>
      <c r="D5" s="105" t="s">
        <v>154</v>
      </c>
      <c r="E5" s="105" t="s">
        <v>36</v>
      </c>
      <c r="F5" s="106" t="s">
        <v>155</v>
      </c>
    </row>
    <row r="6" spans="2:6" ht="15">
      <c r="B6" s="101" t="s">
        <v>160</v>
      </c>
      <c r="C6" s="245">
        <v>62.697536807006834</v>
      </c>
      <c r="D6" s="245">
        <v>60.006925207756233</v>
      </c>
      <c r="E6" s="245">
        <v>62.457181198573295</v>
      </c>
      <c r="F6" s="245">
        <v>63.978211210683533</v>
      </c>
    </row>
    <row r="7" spans="2:6" ht="15">
      <c r="B7" s="101" t="s">
        <v>156</v>
      </c>
      <c r="C7" s="245">
        <v>11.707798154366355</v>
      </c>
      <c r="D7" s="245">
        <v>9.729916897506925</v>
      </c>
      <c r="E7" s="245">
        <v>11.968075714235265</v>
      </c>
      <c r="F7" s="245">
        <v>11.562115621156211</v>
      </c>
    </row>
    <row r="8" spans="2:6" ht="15">
      <c r="B8" s="101" t="s">
        <v>157</v>
      </c>
      <c r="C8" s="245">
        <v>11.679620541479794</v>
      </c>
      <c r="D8" s="245">
        <v>11.842105263157894</v>
      </c>
      <c r="E8" s="245">
        <v>12.088144930607056</v>
      </c>
      <c r="F8" s="245">
        <v>10.622034791776489</v>
      </c>
    </row>
    <row r="9" spans="2:6" ht="15">
      <c r="B9" s="101" t="s">
        <v>158</v>
      </c>
      <c r="C9" s="245">
        <v>6.1615046845281425</v>
      </c>
      <c r="D9" s="245">
        <v>8.2063711911357338</v>
      </c>
      <c r="E9" s="245">
        <v>5.9151746300808705</v>
      </c>
      <c r="F9" s="245">
        <v>6.2554911263398347</v>
      </c>
    </row>
    <row r="10" spans="2:6" ht="15">
      <c r="B10" s="108" t="s">
        <v>305</v>
      </c>
      <c r="C10" s="245">
        <v>7.7535398126188744</v>
      </c>
      <c r="D10" s="245">
        <v>10.214681440443213</v>
      </c>
      <c r="E10" s="245">
        <v>7.5714235265035139</v>
      </c>
      <c r="F10" s="245">
        <v>7.5821472500439286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A57C-E3E4-4FCB-8DB1-3CBEB7C16CA7}">
  <dimension ref="B3:F9"/>
  <sheetViews>
    <sheetView rightToLeft="1" workbookViewId="0"/>
  </sheetViews>
  <sheetFormatPr defaultRowHeight="14.25"/>
  <cols>
    <col min="1" max="1" width="9" style="20"/>
    <col min="2" max="2" width="25.375" style="20" customWidth="1"/>
    <col min="3" max="16384" width="9" style="20"/>
  </cols>
  <sheetData>
    <row r="3" spans="2:6" ht="15">
      <c r="B3" s="103" t="s">
        <v>167</v>
      </c>
    </row>
    <row r="5" spans="2:6" ht="15">
      <c r="B5" s="109"/>
      <c r="C5" s="109" t="s">
        <v>46</v>
      </c>
      <c r="D5" s="105" t="s">
        <v>165</v>
      </c>
      <c r="E5" s="105" t="s">
        <v>43</v>
      </c>
      <c r="F5" s="106" t="s">
        <v>166</v>
      </c>
    </row>
    <row r="6" spans="2:6" ht="15">
      <c r="B6" s="111" t="s">
        <v>150</v>
      </c>
      <c r="C6" s="245">
        <v>10.454381459708397</v>
      </c>
      <c r="D6" s="245">
        <v>9.8719764182296323</v>
      </c>
      <c r="E6" s="245">
        <v>5.6907428865713916</v>
      </c>
      <c r="F6" s="245">
        <v>11.031751644155294</v>
      </c>
    </row>
    <row r="7" spans="2:6" ht="15">
      <c r="B7" s="111" t="s">
        <v>151</v>
      </c>
      <c r="C7" s="245">
        <v>6.7891933190432745</v>
      </c>
      <c r="D7" s="245">
        <v>6.6699419125509349</v>
      </c>
      <c r="E7" s="245">
        <v>10.209862237672203</v>
      </c>
      <c r="F7" s="245">
        <v>6.562477901138533</v>
      </c>
    </row>
    <row r="8" spans="2:6" ht="15">
      <c r="B8" s="111" t="s">
        <v>152</v>
      </c>
      <c r="C8" s="245">
        <v>76.697298329760827</v>
      </c>
      <c r="D8" s="245">
        <v>77.019333583793312</v>
      </c>
      <c r="E8" s="245">
        <v>76.541779322775852</v>
      </c>
      <c r="F8" s="245">
        <v>76.596926869184841</v>
      </c>
    </row>
    <row r="9" spans="2:6" ht="15">
      <c r="B9" s="111" t="s">
        <v>153</v>
      </c>
      <c r="C9" s="245">
        <v>6.0591268914875105</v>
      </c>
      <c r="D9" s="245">
        <v>6.438748085426119</v>
      </c>
      <c r="E9" s="245">
        <v>7.5576155529805593</v>
      </c>
      <c r="F9" s="245">
        <v>5.8088435855213314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B5C6B-BEB2-493D-9353-43918CFB428A}">
  <dimension ref="B3:G11"/>
  <sheetViews>
    <sheetView rightToLeft="1" workbookViewId="0"/>
  </sheetViews>
  <sheetFormatPr defaultRowHeight="14.25"/>
  <cols>
    <col min="1" max="1" width="9" style="20"/>
    <col min="2" max="2" width="12.875" style="20" customWidth="1"/>
    <col min="3" max="16384" width="9" style="20"/>
  </cols>
  <sheetData>
    <row r="3" spans="2:7" ht="15">
      <c r="B3" s="103" t="s">
        <v>168</v>
      </c>
    </row>
    <row r="5" spans="2:7" ht="15">
      <c r="B5" s="109" t="s">
        <v>163</v>
      </c>
      <c r="C5" s="109" t="s">
        <v>46</v>
      </c>
      <c r="D5" s="105" t="s">
        <v>165</v>
      </c>
      <c r="E5" s="105" t="s">
        <v>43</v>
      </c>
      <c r="F5" s="106" t="s">
        <v>166</v>
      </c>
      <c r="G5" s="110"/>
    </row>
    <row r="6" spans="2:7" ht="15">
      <c r="B6" s="107" t="s">
        <v>160</v>
      </c>
      <c r="C6" s="245">
        <v>48.980883006737116</v>
      </c>
      <c r="D6" s="245">
        <v>50.495255246934953</v>
      </c>
      <c r="E6" s="245">
        <v>50.283351202328078</v>
      </c>
      <c r="F6" s="245">
        <v>48.340505879035319</v>
      </c>
      <c r="G6" s="110"/>
    </row>
    <row r="7" spans="2:7" ht="15">
      <c r="B7" s="101" t="s">
        <v>156</v>
      </c>
      <c r="C7" s="245">
        <v>14.06672138435758</v>
      </c>
      <c r="D7" s="245">
        <v>15.318279420932326</v>
      </c>
      <c r="E7" s="245">
        <v>13.616173992954511</v>
      </c>
      <c r="F7" s="245">
        <v>13.659714814678583</v>
      </c>
      <c r="G7" s="110"/>
    </row>
    <row r="8" spans="2:7" ht="15">
      <c r="B8" s="101" t="s">
        <v>157</v>
      </c>
      <c r="C8" s="245">
        <v>18.459526008002463</v>
      </c>
      <c r="D8" s="245">
        <v>18.421417191937383</v>
      </c>
      <c r="E8" s="245">
        <v>17.858783887272171</v>
      </c>
      <c r="F8" s="245">
        <v>18.521106901582865</v>
      </c>
      <c r="G8" s="110"/>
    </row>
    <row r="9" spans="2:7" ht="15">
      <c r="B9" s="101" t="s">
        <v>158</v>
      </c>
      <c r="C9" s="245">
        <v>9.3404808317089021</v>
      </c>
      <c r="D9" s="245">
        <v>8.2357830574219033</v>
      </c>
      <c r="E9" s="245">
        <v>9.4654617858783894</v>
      </c>
      <c r="F9" s="245">
        <v>9.7215580976201856</v>
      </c>
      <c r="G9" s="110"/>
    </row>
    <row r="10" spans="2:7" ht="15">
      <c r="B10" s="101" t="s">
        <v>159</v>
      </c>
      <c r="C10" s="245">
        <v>8.055470059163504</v>
      </c>
      <c r="D10" s="245">
        <v>6.8435270485557949</v>
      </c>
      <c r="E10" s="245">
        <v>7.9797825088068608</v>
      </c>
      <c r="F10" s="245">
        <v>8.4905776044923424</v>
      </c>
      <c r="G10" s="110"/>
    </row>
    <row r="11" spans="2:7" ht="15">
      <c r="B11" s="108" t="s">
        <v>304</v>
      </c>
      <c r="C11" s="245">
        <v>1.0969187100304367</v>
      </c>
      <c r="D11" s="245">
        <v>0.68573803421763524</v>
      </c>
      <c r="E11" s="245">
        <v>0.79644662275999389</v>
      </c>
      <c r="F11" s="245">
        <v>1.2665367025906991</v>
      </c>
      <c r="G11" s="110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C72E2-E0CD-474D-8731-FD271531C8EC}">
  <dimension ref="B3:F10"/>
  <sheetViews>
    <sheetView rightToLeft="1" workbookViewId="0"/>
  </sheetViews>
  <sheetFormatPr defaultRowHeight="14.25"/>
  <cols>
    <col min="1" max="1" width="9" style="20"/>
    <col min="2" max="2" width="13.375" style="20" customWidth="1"/>
    <col min="3" max="16384" width="9" style="20"/>
  </cols>
  <sheetData>
    <row r="3" spans="2:6" ht="15">
      <c r="B3" s="103" t="s">
        <v>169</v>
      </c>
    </row>
    <row r="5" spans="2:6" ht="15">
      <c r="B5" s="116" t="s">
        <v>163</v>
      </c>
      <c r="C5" s="112" t="s">
        <v>46</v>
      </c>
      <c r="D5" s="113" t="s">
        <v>165</v>
      </c>
      <c r="E5" s="113" t="s">
        <v>43</v>
      </c>
      <c r="F5" s="114" t="s">
        <v>166</v>
      </c>
    </row>
    <row r="6" spans="2:6" ht="15">
      <c r="B6" s="101" t="s">
        <v>160</v>
      </c>
      <c r="C6" s="245">
        <v>65.418502202643168</v>
      </c>
      <c r="D6" s="245">
        <v>64.792768959435634</v>
      </c>
      <c r="E6" s="245">
        <v>64.420289855072468</v>
      </c>
      <c r="F6" s="245">
        <v>65.762822606991179</v>
      </c>
    </row>
    <row r="7" spans="2:6" ht="15">
      <c r="B7" s="101" t="s">
        <v>156</v>
      </c>
      <c r="C7" s="245">
        <v>11.811674008810574</v>
      </c>
      <c r="D7" s="245">
        <v>12.544091710758378</v>
      </c>
      <c r="E7" s="245">
        <v>13.405797101449277</v>
      </c>
      <c r="F7" s="245">
        <v>11.360666448872918</v>
      </c>
    </row>
    <row r="8" spans="2:6" ht="15">
      <c r="B8" s="101" t="s">
        <v>157</v>
      </c>
      <c r="C8" s="245">
        <v>11.051762114537445</v>
      </c>
      <c r="D8" s="245">
        <v>11.111111111111111</v>
      </c>
      <c r="E8" s="245">
        <v>12.10144927536232</v>
      </c>
      <c r="F8" s="245">
        <v>10.911466840901667</v>
      </c>
    </row>
    <row r="9" spans="2:6" ht="15">
      <c r="B9" s="101" t="s">
        <v>158</v>
      </c>
      <c r="C9" s="245">
        <v>5.462555066079295</v>
      </c>
      <c r="D9" s="245">
        <v>5.9744268077601408</v>
      </c>
      <c r="E9" s="245">
        <v>5.8695652173913047</v>
      </c>
      <c r="F9" s="245">
        <v>5.2270499836654691</v>
      </c>
    </row>
    <row r="10" spans="2:6" ht="15">
      <c r="B10" s="108" t="s">
        <v>305</v>
      </c>
      <c r="C10" s="245">
        <v>6.2555066079295161</v>
      </c>
      <c r="D10" s="245">
        <v>5.5776014109347436</v>
      </c>
      <c r="E10" s="245">
        <v>4.2028985507246377</v>
      </c>
      <c r="F10" s="245">
        <v>6.7379941195687687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01DF7-2B0D-4FC3-AE55-8B8D184CDEE8}">
  <dimension ref="B3:H25"/>
  <sheetViews>
    <sheetView rightToLeft="1" workbookViewId="0"/>
  </sheetViews>
  <sheetFormatPr defaultRowHeight="14.25"/>
  <cols>
    <col min="1" max="1" width="9" style="117"/>
    <col min="2" max="2" width="4.875" style="117" customWidth="1"/>
    <col min="3" max="3" width="9.125" style="117" bestFit="1" customWidth="1"/>
    <col min="4" max="5" width="9.875" style="117" bestFit="1" customWidth="1"/>
    <col min="6" max="16384" width="9" style="117"/>
  </cols>
  <sheetData>
    <row r="3" spans="2:5" s="127" customFormat="1" ht="15">
      <c r="B3" s="128" t="s">
        <v>208</v>
      </c>
    </row>
    <row r="5" spans="2:5" ht="15">
      <c r="B5" s="126"/>
      <c r="C5" s="126" t="s">
        <v>154</v>
      </c>
      <c r="D5" s="126" t="s">
        <v>36</v>
      </c>
      <c r="E5" s="106" t="s">
        <v>155</v>
      </c>
    </row>
    <row r="6" spans="2:5">
      <c r="B6" s="123" t="s">
        <v>170</v>
      </c>
      <c r="C6" s="129">
        <v>2070</v>
      </c>
      <c r="D6" s="129">
        <v>7028</v>
      </c>
      <c r="E6" s="129">
        <v>2178</v>
      </c>
    </row>
    <row r="7" spans="2:5">
      <c r="B7" s="123" t="s">
        <v>171</v>
      </c>
      <c r="C7" s="129">
        <v>4165</v>
      </c>
      <c r="D7" s="129">
        <v>37576</v>
      </c>
      <c r="E7" s="129">
        <v>16819</v>
      </c>
    </row>
    <row r="8" spans="2:5">
      <c r="B8" s="124" t="s">
        <v>172</v>
      </c>
      <c r="C8" s="129">
        <v>289</v>
      </c>
      <c r="D8" s="129">
        <v>3382</v>
      </c>
      <c r="E8" s="129">
        <v>1442</v>
      </c>
    </row>
    <row r="9" spans="2:5">
      <c r="B9" s="123" t="s">
        <v>173</v>
      </c>
      <c r="C9" s="129">
        <v>1481</v>
      </c>
      <c r="D9" s="129">
        <v>18364</v>
      </c>
      <c r="E9" s="129">
        <v>6919</v>
      </c>
    </row>
    <row r="10" spans="2:5">
      <c r="B10" s="123" t="s">
        <v>174</v>
      </c>
      <c r="C10" s="129">
        <v>3167</v>
      </c>
      <c r="D10" s="129">
        <v>43980</v>
      </c>
      <c r="E10" s="129">
        <v>17588</v>
      </c>
    </row>
    <row r="11" spans="2:5">
      <c r="B11" s="123" t="s">
        <v>175</v>
      </c>
      <c r="C11" s="129">
        <v>890</v>
      </c>
      <c r="D11" s="129">
        <v>17138</v>
      </c>
      <c r="E11" s="129">
        <v>4229</v>
      </c>
    </row>
    <row r="12" spans="2:5">
      <c r="B12" s="123" t="s">
        <v>176</v>
      </c>
      <c r="C12" s="129">
        <v>1188</v>
      </c>
      <c r="D12" s="129">
        <v>15998</v>
      </c>
      <c r="E12" s="129">
        <v>8354</v>
      </c>
    </row>
    <row r="13" spans="2:5">
      <c r="B13" s="123" t="s">
        <v>177</v>
      </c>
      <c r="C13" s="129">
        <v>959</v>
      </c>
      <c r="D13" s="129">
        <v>8498</v>
      </c>
      <c r="E13" s="129">
        <v>4362</v>
      </c>
    </row>
    <row r="14" spans="2:5">
      <c r="B14" s="125" t="s">
        <v>179</v>
      </c>
      <c r="C14" s="129">
        <v>3821</v>
      </c>
      <c r="D14" s="129">
        <v>48587</v>
      </c>
      <c r="E14" s="129">
        <v>23105</v>
      </c>
    </row>
    <row r="15" spans="2:5">
      <c r="B15" s="123" t="s">
        <v>180</v>
      </c>
      <c r="C15" s="129">
        <v>1794</v>
      </c>
      <c r="D15" s="129">
        <v>17800</v>
      </c>
      <c r="E15" s="129">
        <v>8614</v>
      </c>
    </row>
    <row r="16" spans="2:5">
      <c r="B16" s="123" t="s">
        <v>181</v>
      </c>
      <c r="C16" s="129">
        <v>2637</v>
      </c>
      <c r="D16" s="129">
        <v>29020</v>
      </c>
      <c r="E16" s="129">
        <v>13496</v>
      </c>
    </row>
    <row r="17" spans="2:8">
      <c r="B17" s="123" t="s">
        <v>182</v>
      </c>
      <c r="C17" s="129">
        <v>2600</v>
      </c>
      <c r="D17" s="129">
        <v>35619</v>
      </c>
      <c r="E17" s="129">
        <v>17931</v>
      </c>
    </row>
    <row r="18" spans="2:8">
      <c r="B18" s="123" t="s">
        <v>183</v>
      </c>
      <c r="C18" s="129">
        <v>264</v>
      </c>
      <c r="D18" s="129">
        <v>2957</v>
      </c>
      <c r="E18" s="129">
        <v>1911</v>
      </c>
    </row>
    <row r="19" spans="2:8">
      <c r="B19" s="123" t="s">
        <v>184</v>
      </c>
      <c r="C19" s="129">
        <v>1272</v>
      </c>
      <c r="D19" s="129">
        <v>11830</v>
      </c>
      <c r="E19" s="129">
        <v>4786</v>
      </c>
    </row>
    <row r="25" spans="2:8" ht="15">
      <c r="H25" s="202"/>
    </row>
  </sheetData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C6138-2745-4906-8041-61B9EC402BD8}">
  <dimension ref="B3:I10"/>
  <sheetViews>
    <sheetView rightToLeft="1" workbookViewId="0"/>
  </sheetViews>
  <sheetFormatPr defaultRowHeight="14.25"/>
  <cols>
    <col min="1" max="1" width="9.125" style="8" customWidth="1"/>
    <col min="2" max="2" width="10.875" style="8" bestFit="1" customWidth="1"/>
    <col min="3" max="3" width="10.75" style="8" bestFit="1" customWidth="1"/>
    <col min="4" max="5" width="8.875" style="8" customWidth="1"/>
    <col min="6" max="6" width="9.625" style="8" customWidth="1"/>
    <col min="7" max="7" width="8.5" style="8" bestFit="1" customWidth="1"/>
    <col min="8" max="8" width="9.375" style="8" bestFit="1" customWidth="1"/>
    <col min="9" max="9" width="10.75" style="8" bestFit="1" customWidth="1"/>
    <col min="10" max="10" width="6.375" style="8" bestFit="1" customWidth="1"/>
    <col min="11" max="11" width="7.375" style="8" bestFit="1" customWidth="1"/>
    <col min="12" max="12" width="6.375" style="8" bestFit="1" customWidth="1"/>
    <col min="13" max="13" width="8.875" style="8" bestFit="1" customWidth="1"/>
    <col min="14" max="14" width="11.25" style="8" bestFit="1" customWidth="1"/>
    <col min="15" max="16" width="7.375" style="8" bestFit="1" customWidth="1"/>
    <col min="17" max="17" width="8.375" style="8" bestFit="1" customWidth="1"/>
    <col min="18" max="16384" width="9" style="8"/>
  </cols>
  <sheetData>
    <row r="3" spans="2:9" ht="15">
      <c r="B3" s="6" t="s">
        <v>114</v>
      </c>
    </row>
    <row r="5" spans="2:9" ht="15">
      <c r="B5" s="43"/>
      <c r="C5" s="44" t="s">
        <v>46</v>
      </c>
      <c r="D5" s="41" t="s">
        <v>0</v>
      </c>
      <c r="E5" s="41" t="s">
        <v>34</v>
      </c>
      <c r="F5" s="41" t="s">
        <v>35</v>
      </c>
      <c r="G5" s="41" t="s">
        <v>36</v>
      </c>
      <c r="H5" s="41" t="s">
        <v>37</v>
      </c>
      <c r="I5" s="41" t="s">
        <v>83</v>
      </c>
    </row>
    <row r="6" spans="2:9" ht="15">
      <c r="B6" s="14" t="s">
        <v>281</v>
      </c>
      <c r="C6" s="227">
        <v>30.946926852553258</v>
      </c>
      <c r="D6" s="227">
        <v>37.448700410396718</v>
      </c>
      <c r="E6" s="227">
        <v>32.12653434317054</v>
      </c>
      <c r="F6" s="227">
        <v>32.269508409565738</v>
      </c>
      <c r="G6" s="227">
        <v>34.169517293804638</v>
      </c>
      <c r="H6" s="227">
        <v>36.620234604105576</v>
      </c>
      <c r="I6" s="227">
        <v>30.153653728932973</v>
      </c>
    </row>
    <row r="7" spans="2:9" ht="15">
      <c r="B7" s="14" t="s">
        <v>48</v>
      </c>
      <c r="C7" s="227">
        <v>53.831835586871023</v>
      </c>
      <c r="D7" s="227">
        <v>50.41039671682627</v>
      </c>
      <c r="E7" s="227">
        <v>51.988117001828151</v>
      </c>
      <c r="F7" s="227">
        <v>51.087368964839378</v>
      </c>
      <c r="G7" s="227">
        <v>54.884074496389204</v>
      </c>
      <c r="H7" s="227">
        <v>54.270527859237539</v>
      </c>
      <c r="I7" s="227">
        <v>55.130300895323892</v>
      </c>
    </row>
    <row r="8" spans="2:9" ht="15">
      <c r="B8" s="14" t="s">
        <v>47</v>
      </c>
      <c r="C8" s="227">
        <v>10.211353471624102</v>
      </c>
      <c r="D8" s="227">
        <v>8.207934336525307</v>
      </c>
      <c r="E8" s="227">
        <v>11.540219378427787</v>
      </c>
      <c r="F8" s="227">
        <v>11.118273376032624</v>
      </c>
      <c r="G8" s="227">
        <v>7.0695553021664761</v>
      </c>
      <c r="H8" s="227">
        <v>6.8181818181818175</v>
      </c>
      <c r="I8" s="227">
        <v>9.8355010568146728</v>
      </c>
    </row>
    <row r="9" spans="2:9" ht="15">
      <c r="B9" s="14" t="s">
        <v>282</v>
      </c>
      <c r="C9" s="227">
        <v>5.0098840889516119</v>
      </c>
      <c r="D9" s="227">
        <v>3.9329685362517104</v>
      </c>
      <c r="E9" s="227">
        <v>4.3451292765735179</v>
      </c>
      <c r="F9" s="227">
        <v>5.5248492495622639</v>
      </c>
      <c r="G9" s="227">
        <v>3.8768529076396807</v>
      </c>
      <c r="H9" s="227">
        <v>2.2910557184750733</v>
      </c>
      <c r="I9" s="227">
        <v>4.880544318928461</v>
      </c>
    </row>
    <row r="10" spans="2:9" ht="15">
      <c r="B10" s="14" t="s">
        <v>46</v>
      </c>
      <c r="C10" s="227">
        <v>100</v>
      </c>
      <c r="D10" s="227">
        <v>100</v>
      </c>
      <c r="E10" s="227">
        <v>100</v>
      </c>
      <c r="F10" s="227">
        <v>100</v>
      </c>
      <c r="G10" s="227">
        <v>100</v>
      </c>
      <c r="H10" s="227">
        <v>100</v>
      </c>
      <c r="I10" s="227">
        <v>100</v>
      </c>
    </row>
  </sheetData>
  <pageMargins left="0.7" right="0.7" top="0.75" bottom="0.75" header="0.3" footer="0.3"/>
  <pageSetup paperSize="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BEBDA-0FD8-455E-8CC3-DC4A33A72EDB}">
  <dimension ref="B3:E44"/>
  <sheetViews>
    <sheetView rightToLeft="1" workbookViewId="0"/>
  </sheetViews>
  <sheetFormatPr defaultRowHeight="14.25"/>
  <cols>
    <col min="1" max="1" width="9" style="117"/>
    <col min="2" max="2" width="5.25" style="117" customWidth="1"/>
    <col min="3" max="3" width="7.5" style="117" customWidth="1"/>
    <col min="4" max="4" width="5.875" style="117" customWidth="1"/>
    <col min="5" max="5" width="7.375" style="117" customWidth="1"/>
    <col min="6" max="16384" width="9" style="117"/>
  </cols>
  <sheetData>
    <row r="3" spans="2:5" ht="15">
      <c r="B3" s="128" t="s">
        <v>207</v>
      </c>
    </row>
    <row r="5" spans="2:5" ht="15">
      <c r="B5" s="132"/>
      <c r="C5" s="106" t="s">
        <v>165</v>
      </c>
      <c r="D5" s="106" t="s">
        <v>43</v>
      </c>
      <c r="E5" s="106" t="s">
        <v>166</v>
      </c>
    </row>
    <row r="6" spans="2:5">
      <c r="B6" s="125" t="s">
        <v>170</v>
      </c>
      <c r="C6" s="130">
        <v>1617</v>
      </c>
      <c r="D6" s="130">
        <v>421</v>
      </c>
      <c r="E6" s="130">
        <v>3577</v>
      </c>
    </row>
    <row r="7" spans="2:5">
      <c r="B7" s="125" t="s">
        <v>171</v>
      </c>
      <c r="C7" s="130">
        <v>5204</v>
      </c>
      <c r="D7" s="130">
        <v>961</v>
      </c>
      <c r="E7" s="130">
        <v>14670</v>
      </c>
    </row>
    <row r="8" spans="2:5">
      <c r="B8" s="125" t="s">
        <v>172</v>
      </c>
      <c r="C8" s="131">
        <v>204</v>
      </c>
      <c r="D8" s="131">
        <v>84</v>
      </c>
      <c r="E8" s="131">
        <v>654</v>
      </c>
    </row>
    <row r="9" spans="2:5">
      <c r="B9" s="125" t="s">
        <v>173</v>
      </c>
      <c r="C9" s="130">
        <v>922</v>
      </c>
      <c r="D9" s="130">
        <v>215</v>
      </c>
      <c r="E9" s="130">
        <v>2898</v>
      </c>
    </row>
    <row r="10" spans="2:5">
      <c r="B10" s="125" t="s">
        <v>174</v>
      </c>
      <c r="C10" s="130">
        <v>3292</v>
      </c>
      <c r="D10" s="130">
        <v>637</v>
      </c>
      <c r="E10" s="130">
        <v>8732</v>
      </c>
    </row>
    <row r="11" spans="2:5">
      <c r="B11" s="125" t="s">
        <v>175</v>
      </c>
      <c r="C11" s="130">
        <v>787</v>
      </c>
      <c r="D11" s="130">
        <v>225</v>
      </c>
      <c r="E11" s="130">
        <v>2302</v>
      </c>
    </row>
    <row r="12" spans="2:5">
      <c r="B12" s="125" t="s">
        <v>176</v>
      </c>
      <c r="C12" s="130">
        <v>2472</v>
      </c>
      <c r="D12" s="130">
        <v>350</v>
      </c>
      <c r="E12" s="130">
        <v>5685</v>
      </c>
    </row>
    <row r="13" spans="2:5">
      <c r="B13" s="125" t="s">
        <v>177</v>
      </c>
      <c r="C13" s="130">
        <v>782</v>
      </c>
      <c r="D13" s="130">
        <v>143</v>
      </c>
      <c r="E13" s="130">
        <v>2352</v>
      </c>
    </row>
    <row r="14" spans="2:5">
      <c r="B14" s="125" t="s">
        <v>189</v>
      </c>
      <c r="C14" s="131">
        <v>2056</v>
      </c>
      <c r="D14" s="131">
        <v>438</v>
      </c>
      <c r="E14" s="131">
        <v>6331</v>
      </c>
    </row>
    <row r="15" spans="2:5">
      <c r="B15" s="125" t="s">
        <v>187</v>
      </c>
      <c r="C15" s="130">
        <v>1789</v>
      </c>
      <c r="D15" s="130">
        <v>592</v>
      </c>
      <c r="E15" s="130">
        <v>5174</v>
      </c>
    </row>
    <row r="16" spans="2:5">
      <c r="B16" s="125" t="s">
        <v>180</v>
      </c>
      <c r="C16" s="130">
        <v>2102</v>
      </c>
      <c r="D16" s="130">
        <v>610</v>
      </c>
      <c r="E16" s="130">
        <v>6864</v>
      </c>
    </row>
    <row r="17" spans="2:5">
      <c r="B17" s="125" t="s">
        <v>181</v>
      </c>
      <c r="C17" s="130">
        <v>2762</v>
      </c>
      <c r="D17" s="130">
        <v>634</v>
      </c>
      <c r="E17" s="130">
        <v>7792</v>
      </c>
    </row>
    <row r="18" spans="2:5">
      <c r="B18" s="125" t="s">
        <v>182</v>
      </c>
      <c r="C18" s="130">
        <v>2362</v>
      </c>
      <c r="D18" s="130">
        <v>510</v>
      </c>
      <c r="E18" s="130">
        <v>7838</v>
      </c>
    </row>
    <row r="19" spans="2:5">
      <c r="B19" s="125" t="s">
        <v>183</v>
      </c>
      <c r="C19" s="130">
        <v>633</v>
      </c>
      <c r="D19" s="130">
        <v>115</v>
      </c>
      <c r="E19" s="130">
        <v>1225</v>
      </c>
    </row>
    <row r="20" spans="2:5">
      <c r="B20" s="125" t="s">
        <v>184</v>
      </c>
      <c r="C20" s="130">
        <v>881</v>
      </c>
      <c r="D20" s="130">
        <v>144</v>
      </c>
      <c r="E20" s="130">
        <v>2264</v>
      </c>
    </row>
    <row r="27" spans="2:5" ht="15">
      <c r="D27" s="198"/>
    </row>
    <row r="44" spans="2:2" ht="15">
      <c r="B44" s="198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1EBE9-43FE-4625-AAE9-EE5410E58A2B}">
  <dimension ref="B3:R39"/>
  <sheetViews>
    <sheetView rightToLeft="1" workbookViewId="0"/>
  </sheetViews>
  <sheetFormatPr defaultRowHeight="14.25"/>
  <sheetData>
    <row r="3" spans="2:18" ht="15.75">
      <c r="B3" s="128" t="s">
        <v>210</v>
      </c>
      <c r="C3" s="121"/>
    </row>
    <row r="5" spans="2:18" ht="15">
      <c r="B5" s="132"/>
      <c r="C5" s="106" t="s">
        <v>154</v>
      </c>
      <c r="D5" s="106" t="s">
        <v>36</v>
      </c>
      <c r="E5" s="106" t="s">
        <v>155</v>
      </c>
    </row>
    <row r="6" spans="2:18">
      <c r="B6" s="123" t="s">
        <v>170</v>
      </c>
      <c r="C6" s="119">
        <v>390</v>
      </c>
      <c r="D6" s="118">
        <v>1766</v>
      </c>
      <c r="E6" s="118">
        <v>454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2:18">
      <c r="B7" s="124" t="s">
        <v>171</v>
      </c>
      <c r="C7" s="119">
        <v>149</v>
      </c>
      <c r="D7" s="118">
        <v>1520</v>
      </c>
      <c r="E7" s="118">
        <v>534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</row>
    <row r="8" spans="2:18">
      <c r="B8" s="123" t="s">
        <v>173</v>
      </c>
      <c r="C8" s="119">
        <v>354</v>
      </c>
      <c r="D8" s="118">
        <v>3744</v>
      </c>
      <c r="E8" s="118">
        <v>1353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2:18">
      <c r="B9" s="123" t="s">
        <v>174</v>
      </c>
      <c r="C9" s="119">
        <v>357</v>
      </c>
      <c r="D9" s="118">
        <v>4593</v>
      </c>
      <c r="E9" s="118">
        <v>1800</v>
      </c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</row>
    <row r="10" spans="2:18">
      <c r="B10" s="123" t="s">
        <v>175</v>
      </c>
      <c r="C10" s="119">
        <v>34</v>
      </c>
      <c r="D10" s="118">
        <v>2872</v>
      </c>
      <c r="E10" s="118">
        <v>1008</v>
      </c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</row>
    <row r="11" spans="2:18">
      <c r="B11" s="123" t="s">
        <v>176</v>
      </c>
      <c r="C11" s="119">
        <v>28</v>
      </c>
      <c r="D11" s="118">
        <v>1066</v>
      </c>
      <c r="E11" s="118">
        <v>551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</row>
    <row r="12" spans="2:18">
      <c r="B12" s="123" t="s">
        <v>177</v>
      </c>
      <c r="C12" s="119">
        <v>113</v>
      </c>
      <c r="D12" s="118">
        <v>1009</v>
      </c>
      <c r="E12" s="118">
        <v>413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</row>
    <row r="13" spans="2:18">
      <c r="B13" s="123" t="s">
        <v>185</v>
      </c>
      <c r="C13" s="119">
        <v>54</v>
      </c>
      <c r="D13" s="118">
        <v>869</v>
      </c>
      <c r="E13" s="118">
        <v>397</v>
      </c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</row>
    <row r="14" spans="2:18">
      <c r="B14" s="123" t="s">
        <v>186</v>
      </c>
      <c r="C14" s="119">
        <v>438</v>
      </c>
      <c r="D14" s="118">
        <v>4379</v>
      </c>
      <c r="E14" s="118">
        <v>2132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spans="2:18">
      <c r="B15" s="123" t="s">
        <v>187</v>
      </c>
      <c r="C15" s="119">
        <v>142</v>
      </c>
      <c r="D15" s="118">
        <v>1357</v>
      </c>
      <c r="E15" s="118">
        <v>486</v>
      </c>
      <c r="G15" s="117"/>
      <c r="H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18">
      <c r="B16" s="123" t="s">
        <v>181</v>
      </c>
      <c r="C16" s="119">
        <v>230</v>
      </c>
      <c r="D16" s="118">
        <v>1981</v>
      </c>
      <c r="E16" s="118">
        <v>867</v>
      </c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</row>
    <row r="17" spans="2:18">
      <c r="B17" s="123" t="s">
        <v>182</v>
      </c>
      <c r="C17" s="119">
        <v>213</v>
      </c>
      <c r="D17" s="118">
        <v>2797</v>
      </c>
      <c r="E17" s="118">
        <v>1644</v>
      </c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</row>
    <row r="18" spans="2:18">
      <c r="B18" s="123" t="s">
        <v>183</v>
      </c>
      <c r="C18" s="119">
        <v>308</v>
      </c>
      <c r="D18" s="118">
        <v>2297</v>
      </c>
      <c r="E18" s="118">
        <v>1044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</row>
    <row r="19" spans="2:18">
      <c r="B19" s="123" t="s">
        <v>184</v>
      </c>
      <c r="C19" s="119">
        <v>405</v>
      </c>
      <c r="D19" s="118">
        <v>4794</v>
      </c>
      <c r="E19" s="118">
        <v>1945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</row>
    <row r="20" spans="2:18">
      <c r="B20" s="120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</row>
    <row r="21" spans="2:18">
      <c r="B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</row>
    <row r="22" spans="2:18"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</row>
    <row r="23" spans="2:18">
      <c r="B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</row>
    <row r="24" spans="2:18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</row>
    <row r="25" spans="2:18" ht="15">
      <c r="B25" s="117"/>
      <c r="C25" s="117"/>
      <c r="D25" s="117"/>
      <c r="E25" s="117"/>
      <c r="F25" s="117"/>
      <c r="G25" s="198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</row>
    <row r="26" spans="2:18"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</row>
    <row r="27" spans="2:18"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</row>
    <row r="28" spans="2:18"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</row>
    <row r="29" spans="2:18"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</row>
    <row r="30" spans="2:18"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</row>
    <row r="31" spans="2:18"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</row>
    <row r="32" spans="2:18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2:18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</row>
    <row r="34" spans="2:18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5" spans="2:18"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</row>
    <row r="36" spans="2:18"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</row>
    <row r="37" spans="2:18"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</row>
    <row r="38" spans="2:18"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</row>
    <row r="39" spans="2:18"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30F4-5B0B-4F83-865A-63B4EA21B390}">
  <dimension ref="B3:R32"/>
  <sheetViews>
    <sheetView rightToLeft="1" workbookViewId="0"/>
  </sheetViews>
  <sheetFormatPr defaultRowHeight="14.25"/>
  <sheetData>
    <row r="3" spans="2:18" ht="15">
      <c r="B3" s="128" t="s">
        <v>209</v>
      </c>
    </row>
    <row r="6" spans="2:18" ht="15">
      <c r="B6" s="133"/>
      <c r="C6" s="126" t="s">
        <v>165</v>
      </c>
      <c r="D6" s="106" t="s">
        <v>43</v>
      </c>
      <c r="E6" s="106" t="s">
        <v>166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2:18">
      <c r="B7" s="125" t="s">
        <v>170</v>
      </c>
      <c r="C7" s="131">
        <v>915</v>
      </c>
      <c r="D7" s="130">
        <v>537</v>
      </c>
      <c r="E7" s="131">
        <v>1328</v>
      </c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</row>
    <row r="8" spans="2:18">
      <c r="B8" s="125" t="s">
        <v>171</v>
      </c>
      <c r="C8" s="131">
        <v>222</v>
      </c>
      <c r="D8" s="130">
        <v>60</v>
      </c>
      <c r="E8" s="131">
        <v>702</v>
      </c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2:18" ht="15.75">
      <c r="B9" s="125" t="s">
        <v>173</v>
      </c>
      <c r="C9" s="131">
        <v>466</v>
      </c>
      <c r="D9" s="130">
        <v>108</v>
      </c>
      <c r="E9" s="131">
        <v>1165</v>
      </c>
      <c r="F9" s="117"/>
      <c r="G9" s="117"/>
      <c r="H9" s="117"/>
      <c r="I9" s="121"/>
      <c r="J9" s="117"/>
      <c r="K9" s="117"/>
      <c r="L9" s="117"/>
      <c r="M9" s="117"/>
      <c r="N9" s="117"/>
      <c r="O9" s="117"/>
      <c r="P9" s="117"/>
      <c r="Q9" s="117"/>
      <c r="R9" s="117"/>
    </row>
    <row r="10" spans="2:18">
      <c r="B10" s="125" t="s">
        <v>174</v>
      </c>
      <c r="C10" s="131">
        <v>506</v>
      </c>
      <c r="D10" s="130">
        <v>182</v>
      </c>
      <c r="E10" s="131">
        <v>1773</v>
      </c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</row>
    <row r="11" spans="2:18">
      <c r="B11" s="125" t="s">
        <v>175</v>
      </c>
      <c r="C11" s="131">
        <v>182</v>
      </c>
      <c r="D11" s="130">
        <v>53</v>
      </c>
      <c r="E11" s="131">
        <v>496</v>
      </c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</row>
    <row r="12" spans="2:18">
      <c r="B12" s="125" t="s">
        <v>176</v>
      </c>
      <c r="C12" s="131">
        <v>337</v>
      </c>
      <c r="D12" s="130">
        <v>126</v>
      </c>
      <c r="E12" s="131">
        <v>852</v>
      </c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</row>
    <row r="13" spans="2:18">
      <c r="B13" s="125" t="s">
        <v>177</v>
      </c>
      <c r="C13" s="131">
        <v>117</v>
      </c>
      <c r="D13" s="130">
        <v>26</v>
      </c>
      <c r="E13" s="131">
        <v>425</v>
      </c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</row>
    <row r="14" spans="2:18">
      <c r="B14" s="125" t="s">
        <v>189</v>
      </c>
      <c r="C14" s="131">
        <v>626</v>
      </c>
      <c r="D14" s="131">
        <v>169</v>
      </c>
      <c r="E14" s="131">
        <v>2262</v>
      </c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spans="2:18">
      <c r="B15" s="125" t="s">
        <v>187</v>
      </c>
      <c r="C15" s="131">
        <v>199</v>
      </c>
      <c r="D15" s="130">
        <v>53</v>
      </c>
      <c r="E15" s="131">
        <v>535</v>
      </c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18">
      <c r="B16" s="125" t="s">
        <v>181</v>
      </c>
      <c r="C16" s="131">
        <v>254</v>
      </c>
      <c r="D16" s="130">
        <v>45</v>
      </c>
      <c r="E16" s="131">
        <v>757</v>
      </c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</row>
    <row r="17" spans="2:18">
      <c r="B17" s="125" t="s">
        <v>182</v>
      </c>
      <c r="C17" s="131">
        <v>314</v>
      </c>
      <c r="D17" s="130">
        <v>85</v>
      </c>
      <c r="E17" s="131">
        <v>1425</v>
      </c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</row>
    <row r="18" spans="2:18">
      <c r="B18" s="125" t="s">
        <v>183</v>
      </c>
      <c r="C18" s="131">
        <v>341</v>
      </c>
      <c r="D18" s="130">
        <v>76</v>
      </c>
      <c r="E18" s="131">
        <v>1218</v>
      </c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</row>
    <row r="19" spans="2:18">
      <c r="B19" s="125" t="s">
        <v>184</v>
      </c>
      <c r="C19" s="131">
        <v>599</v>
      </c>
      <c r="D19" s="130">
        <v>99</v>
      </c>
      <c r="E19" s="131">
        <v>2056</v>
      </c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</row>
    <row r="20" spans="2:18">
      <c r="B20" s="120"/>
      <c r="C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</row>
    <row r="21" spans="2:18">
      <c r="B21" s="117"/>
      <c r="C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</row>
    <row r="22" spans="2:18">
      <c r="B22" s="117"/>
      <c r="C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</row>
    <row r="23" spans="2:18">
      <c r="B23" s="117"/>
      <c r="C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</row>
    <row r="24" spans="2:18">
      <c r="B24" s="117"/>
      <c r="C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</row>
    <row r="25" spans="2:18">
      <c r="B25" s="117"/>
      <c r="C25" s="117"/>
      <c r="D25" s="117"/>
      <c r="E25" s="117"/>
      <c r="F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</row>
    <row r="26" spans="2:18"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</row>
    <row r="27" spans="2:18" ht="15">
      <c r="B27" s="117"/>
      <c r="C27" s="117"/>
      <c r="D27" s="117"/>
      <c r="E27" s="117"/>
      <c r="F27" s="117"/>
      <c r="G27" s="198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</row>
    <row r="28" spans="2:18">
      <c r="B28" s="117"/>
      <c r="C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</row>
    <row r="29" spans="2:18"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</row>
    <row r="30" spans="2:18"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</row>
    <row r="31" spans="2:18"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</row>
    <row r="32" spans="2:18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1FD9-B944-4C71-BC0A-64FBB6DAD36F}">
  <dimension ref="B3:D22"/>
  <sheetViews>
    <sheetView rightToLeft="1" workbookViewId="0"/>
  </sheetViews>
  <sheetFormatPr defaultRowHeight="14.25"/>
  <cols>
    <col min="1" max="2" width="9" style="117"/>
    <col min="3" max="3" width="30.5" style="117" customWidth="1"/>
    <col min="4" max="4" width="9.375" style="117" bestFit="1" customWidth="1"/>
    <col min="5" max="16384" width="9" style="117"/>
  </cols>
  <sheetData>
    <row r="3" spans="2:4" ht="15">
      <c r="B3" s="134" t="s">
        <v>211</v>
      </c>
    </row>
    <row r="5" spans="2:4" ht="30">
      <c r="B5" s="265" t="s">
        <v>213</v>
      </c>
      <c r="C5" s="265"/>
      <c r="D5" s="135" t="s">
        <v>212</v>
      </c>
    </row>
    <row r="6" spans="2:4">
      <c r="B6" s="136" t="s">
        <v>170</v>
      </c>
      <c r="C6" s="137" t="s">
        <v>190</v>
      </c>
      <c r="D6" s="248">
        <v>23.920847142751995</v>
      </c>
    </row>
    <row r="7" spans="2:4">
      <c r="B7" s="136" t="s">
        <v>188</v>
      </c>
      <c r="C7" s="137" t="s">
        <v>191</v>
      </c>
      <c r="D7" s="248">
        <v>15.500875289035331</v>
      </c>
    </row>
    <row r="8" spans="2:4" ht="28.5">
      <c r="B8" s="136" t="s">
        <v>172</v>
      </c>
      <c r="C8" s="137" t="s">
        <v>192</v>
      </c>
      <c r="D8" s="248">
        <v>0.17638066203124719</v>
      </c>
    </row>
    <row r="9" spans="2:4">
      <c r="B9" s="136" t="s">
        <v>173</v>
      </c>
      <c r="C9" s="137" t="s">
        <v>193</v>
      </c>
      <c r="D9" s="248">
        <v>5.7060840135012612</v>
      </c>
    </row>
    <row r="10" spans="2:4" ht="28.5">
      <c r="B10" s="136" t="s">
        <v>174</v>
      </c>
      <c r="C10" s="137" t="s">
        <v>194</v>
      </c>
      <c r="D10" s="248">
        <v>9.7967246789447966</v>
      </c>
    </row>
    <row r="11" spans="2:4">
      <c r="B11" s="136" t="s">
        <v>175</v>
      </c>
      <c r="C11" s="137" t="s">
        <v>195</v>
      </c>
      <c r="D11" s="248">
        <v>2.6505264793164844</v>
      </c>
    </row>
    <row r="12" spans="2:4">
      <c r="B12" s="136" t="s">
        <v>176</v>
      </c>
      <c r="C12" s="137" t="s">
        <v>196</v>
      </c>
      <c r="D12" s="248">
        <v>3.9668010890827499</v>
      </c>
    </row>
    <row r="13" spans="2:4">
      <c r="B13" s="136" t="s">
        <v>177</v>
      </c>
      <c r="C13" s="137" t="s">
        <v>197</v>
      </c>
      <c r="D13" s="248">
        <v>2.2282304711839789</v>
      </c>
    </row>
    <row r="14" spans="2:4">
      <c r="B14" s="136" t="s">
        <v>178</v>
      </c>
      <c r="C14" s="137" t="s">
        <v>198</v>
      </c>
      <c r="D14" s="248">
        <v>0.83882572539091227</v>
      </c>
    </row>
    <row r="15" spans="2:4">
      <c r="B15" s="136" t="s">
        <v>185</v>
      </c>
      <c r="C15" s="137" t="s">
        <v>199</v>
      </c>
      <c r="D15" s="248">
        <v>0.41395184604410401</v>
      </c>
    </row>
    <row r="16" spans="2:4">
      <c r="B16" s="136" t="s">
        <v>186</v>
      </c>
      <c r="C16" s="137" t="s">
        <v>200</v>
      </c>
      <c r="D16" s="248">
        <v>4.4021899694352662</v>
      </c>
    </row>
    <row r="17" spans="2:4">
      <c r="B17" s="136" t="s">
        <v>187</v>
      </c>
      <c r="C17" s="137" t="s">
        <v>201</v>
      </c>
      <c r="D17" s="248">
        <v>3.8296990437115372</v>
      </c>
    </row>
    <row r="18" spans="2:4">
      <c r="B18" s="136" t="s">
        <v>180</v>
      </c>
      <c r="C18" s="137" t="s">
        <v>202</v>
      </c>
      <c r="D18" s="248">
        <v>4.9476132474088157</v>
      </c>
    </row>
    <row r="19" spans="2:4">
      <c r="B19" s="136" t="s">
        <v>181</v>
      </c>
      <c r="C19" s="137" t="s">
        <v>203</v>
      </c>
      <c r="D19" s="248">
        <v>7.625648326130559</v>
      </c>
    </row>
    <row r="20" spans="2:4">
      <c r="B20" s="136" t="s">
        <v>182</v>
      </c>
      <c r="C20" s="137" t="s">
        <v>204</v>
      </c>
      <c r="D20" s="248">
        <v>6.1356048449054317</v>
      </c>
    </row>
    <row r="21" spans="2:4">
      <c r="B21" s="136" t="s">
        <v>183</v>
      </c>
      <c r="C21" s="137" t="s">
        <v>205</v>
      </c>
      <c r="D21" s="248">
        <v>0.79584989869983713</v>
      </c>
    </row>
    <row r="22" spans="2:4">
      <c r="B22" s="136" t="s">
        <v>184</v>
      </c>
      <c r="C22" s="137" t="s">
        <v>206</v>
      </c>
      <c r="D22" s="248">
        <v>7.0641472724257</v>
      </c>
    </row>
  </sheetData>
  <mergeCells count="1">
    <mergeCell ref="B5:C5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0437-830C-4BCF-B6EA-AD04FCE270D2}">
  <dimension ref="A3:D26"/>
  <sheetViews>
    <sheetView rightToLeft="1" workbookViewId="0"/>
  </sheetViews>
  <sheetFormatPr defaultRowHeight="14.25"/>
  <cols>
    <col min="1" max="2" width="9" style="117"/>
    <col min="3" max="3" width="33.875" style="117" customWidth="1"/>
    <col min="4" max="16384" width="9" style="117"/>
  </cols>
  <sheetData>
    <row r="3" spans="1:4" ht="15">
      <c r="B3" s="134" t="s">
        <v>214</v>
      </c>
    </row>
    <row r="5" spans="1:4" ht="30">
      <c r="B5" s="265" t="s">
        <v>213</v>
      </c>
      <c r="C5" s="265"/>
      <c r="D5" s="135" t="s">
        <v>212</v>
      </c>
    </row>
    <row r="6" spans="1:4">
      <c r="A6" s="138"/>
      <c r="B6" s="136" t="s">
        <v>170</v>
      </c>
      <c r="C6" s="137" t="s">
        <v>190</v>
      </c>
      <c r="D6" s="248">
        <v>13.085097610913005</v>
      </c>
    </row>
    <row r="7" spans="1:4">
      <c r="A7" s="138"/>
      <c r="B7" s="136" t="s">
        <v>188</v>
      </c>
      <c r="C7" s="137" t="s">
        <v>191</v>
      </c>
      <c r="D7" s="248">
        <v>16.027932839211143</v>
      </c>
    </row>
    <row r="8" spans="1:4" ht="28.5">
      <c r="A8" s="138"/>
      <c r="B8" s="136" t="s">
        <v>172</v>
      </c>
      <c r="C8" s="137" t="s">
        <v>192</v>
      </c>
      <c r="D8" s="248">
        <v>0.74678416070795117</v>
      </c>
    </row>
    <row r="9" spans="1:4">
      <c r="A9" s="138"/>
      <c r="B9" s="136" t="s">
        <v>173</v>
      </c>
      <c r="C9" s="137" t="s">
        <v>193</v>
      </c>
      <c r="D9" s="248">
        <v>4.8578698604135928</v>
      </c>
    </row>
    <row r="10" spans="1:4">
      <c r="A10" s="138"/>
      <c r="B10" s="136" t="s">
        <v>174</v>
      </c>
      <c r="C10" s="137" t="s">
        <v>194</v>
      </c>
      <c r="D10" s="248">
        <v>10.212117817647751</v>
      </c>
    </row>
    <row r="11" spans="1:4">
      <c r="A11" s="138"/>
      <c r="B11" s="136" t="s">
        <v>175</v>
      </c>
      <c r="C11" s="137" t="s">
        <v>195</v>
      </c>
      <c r="D11" s="248">
        <v>2.7352525686263522</v>
      </c>
    </row>
    <row r="12" spans="1:4">
      <c r="A12" s="138"/>
      <c r="B12" s="136" t="s">
        <v>176</v>
      </c>
      <c r="C12" s="137" t="s">
        <v>196</v>
      </c>
      <c r="D12" s="248">
        <v>9.4860646964011188</v>
      </c>
    </row>
    <row r="13" spans="1:4">
      <c r="A13" s="138"/>
      <c r="B13" s="136" t="s">
        <v>177</v>
      </c>
      <c r="C13" s="137" t="s">
        <v>197</v>
      </c>
      <c r="D13" s="248">
        <v>1.0274894361157265</v>
      </c>
    </row>
    <row r="14" spans="1:4">
      <c r="A14" s="138"/>
      <c r="B14" s="136" t="s">
        <v>178</v>
      </c>
      <c r="C14" s="137" t="s">
        <v>198</v>
      </c>
      <c r="D14" s="248">
        <v>1.280851520639247</v>
      </c>
    </row>
    <row r="15" spans="1:4">
      <c r="A15" s="138"/>
      <c r="B15" s="136" t="s">
        <v>185</v>
      </c>
      <c r="C15" s="137" t="s">
        <v>199</v>
      </c>
      <c r="D15" s="248">
        <v>0.44386983552078851</v>
      </c>
    </row>
    <row r="16" spans="1:4">
      <c r="A16" s="138"/>
      <c r="B16" s="136" t="s">
        <v>186</v>
      </c>
      <c r="C16" s="137" t="s">
        <v>200</v>
      </c>
      <c r="D16" s="248">
        <v>4.8897248722687925</v>
      </c>
    </row>
    <row r="17" spans="1:4">
      <c r="A17" s="138"/>
      <c r="B17" s="136" t="s">
        <v>187</v>
      </c>
      <c r="C17" s="137" t="s">
        <v>201</v>
      </c>
      <c r="D17" s="248">
        <v>4.8541748346184237</v>
      </c>
    </row>
    <row r="18" spans="1:4">
      <c r="A18" s="138"/>
      <c r="B18" s="136" t="s">
        <v>180</v>
      </c>
      <c r="C18" s="137" t="s">
        <v>202</v>
      </c>
      <c r="D18" s="248">
        <v>6.8811104058149581</v>
      </c>
    </row>
    <row r="19" spans="1:4">
      <c r="A19" s="138"/>
      <c r="B19" s="136" t="s">
        <v>181</v>
      </c>
      <c r="C19" s="137" t="s">
        <v>203</v>
      </c>
      <c r="D19" s="248">
        <v>9.5649826683842676</v>
      </c>
    </row>
    <row r="20" spans="1:4">
      <c r="A20" s="139"/>
      <c r="B20" s="136" t="s">
        <v>182</v>
      </c>
      <c r="C20" s="137" t="s">
        <v>204</v>
      </c>
      <c r="D20" s="248">
        <v>9.8039147048024429</v>
      </c>
    </row>
    <row r="21" spans="1:4">
      <c r="A21" s="140"/>
      <c r="B21" s="136" t="s">
        <v>183</v>
      </c>
      <c r="C21" s="137" t="s">
        <v>205</v>
      </c>
      <c r="D21" s="248">
        <v>1.6296619557032526</v>
      </c>
    </row>
    <row r="22" spans="1:4">
      <c r="A22" s="140"/>
      <c r="B22" s="136" t="s">
        <v>184</v>
      </c>
      <c r="C22" s="137" t="s">
        <v>206</v>
      </c>
      <c r="D22" s="248">
        <v>2.4731002122111652</v>
      </c>
    </row>
    <row r="23" spans="1:4">
      <c r="A23" s="141"/>
    </row>
    <row r="24" spans="1:4">
      <c r="A24" s="141"/>
    </row>
    <row r="25" spans="1:4">
      <c r="A25" s="141"/>
    </row>
    <row r="26" spans="1:4">
      <c r="A26" s="141"/>
    </row>
  </sheetData>
  <mergeCells count="1">
    <mergeCell ref="B5:C5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48766-A460-4707-B368-173766D05A1F}">
  <dimension ref="B3:C12"/>
  <sheetViews>
    <sheetView rightToLeft="1" workbookViewId="0"/>
  </sheetViews>
  <sheetFormatPr defaultRowHeight="14.25"/>
  <cols>
    <col min="1" max="1" width="9" style="20"/>
    <col min="2" max="2" width="22.5" style="20" customWidth="1"/>
    <col min="3" max="3" width="10.875" style="20" bestFit="1" customWidth="1"/>
    <col min="4" max="4" width="35.25" style="20" customWidth="1"/>
    <col min="5" max="6" width="9" style="20"/>
    <col min="7" max="7" width="23.625" style="20" bestFit="1" customWidth="1"/>
    <col min="8" max="16384" width="9" style="20"/>
  </cols>
  <sheetData>
    <row r="3" spans="2:3" ht="15">
      <c r="B3" s="150" t="s">
        <v>234</v>
      </c>
    </row>
    <row r="5" spans="2:3" ht="15">
      <c r="B5" s="149" t="s">
        <v>233</v>
      </c>
      <c r="C5" s="115" t="s">
        <v>46</v>
      </c>
    </row>
    <row r="6" spans="2:3">
      <c r="B6" s="272" t="s">
        <v>215</v>
      </c>
      <c r="C6" s="273">
        <v>10.361499223774672</v>
      </c>
    </row>
    <row r="7" spans="2:3">
      <c r="B7" s="272" t="s">
        <v>216</v>
      </c>
      <c r="C7" s="273">
        <v>24.094034153914393</v>
      </c>
    </row>
    <row r="8" spans="2:3">
      <c r="B8" s="272" t="s">
        <v>217</v>
      </c>
      <c r="C8" s="273">
        <v>13.989798181414947</v>
      </c>
    </row>
    <row r="9" spans="2:3">
      <c r="B9" s="272" t="s">
        <v>219</v>
      </c>
      <c r="C9" s="273">
        <v>1.7076957196717677</v>
      </c>
    </row>
    <row r="10" spans="2:3">
      <c r="B10" s="272" t="s">
        <v>285</v>
      </c>
      <c r="C10" s="273">
        <v>49.846972721224219</v>
      </c>
    </row>
    <row r="11" spans="2:3">
      <c r="B11" s="272" t="s">
        <v>46</v>
      </c>
      <c r="C11" s="273">
        <v>100</v>
      </c>
    </row>
    <row r="12" spans="2:3">
      <c r="B12" s="274" t="s">
        <v>283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0A7C-0D08-4691-A220-8BF2A8BC3CE8}">
  <dimension ref="B3:C12"/>
  <sheetViews>
    <sheetView rightToLeft="1" workbookViewId="0"/>
  </sheetViews>
  <sheetFormatPr defaultRowHeight="14.25"/>
  <cols>
    <col min="1" max="1" width="9" style="20"/>
    <col min="2" max="2" width="23.125" style="20" bestFit="1" customWidth="1"/>
    <col min="3" max="3" width="10.375" style="20" bestFit="1" customWidth="1"/>
    <col min="4" max="4" width="9" style="20"/>
    <col min="5" max="5" width="35.25" style="20" customWidth="1"/>
    <col min="6" max="7" width="9" style="20"/>
    <col min="8" max="8" width="23.625" style="20" bestFit="1" customWidth="1"/>
    <col min="9" max="16384" width="9" style="20"/>
  </cols>
  <sheetData>
    <row r="3" spans="2:3" s="102" customFormat="1" ht="15">
      <c r="B3" s="150" t="s">
        <v>289</v>
      </c>
    </row>
    <row r="5" spans="2:3" ht="15">
      <c r="B5" s="149" t="s">
        <v>233</v>
      </c>
      <c r="C5" s="115" t="s">
        <v>46</v>
      </c>
    </row>
    <row r="6" spans="2:3">
      <c r="B6" s="272" t="s">
        <v>215</v>
      </c>
      <c r="C6" s="273">
        <v>9.4113090627420597</v>
      </c>
    </row>
    <row r="7" spans="2:3">
      <c r="B7" s="272" t="s">
        <v>216</v>
      </c>
      <c r="C7" s="273">
        <v>20.391169635941132</v>
      </c>
    </row>
    <row r="8" spans="2:3">
      <c r="B8" s="272" t="s">
        <v>218</v>
      </c>
      <c r="C8" s="273">
        <v>13.710302091402014</v>
      </c>
    </row>
    <row r="9" spans="2:3">
      <c r="B9" s="272" t="s">
        <v>219</v>
      </c>
      <c r="C9" s="273">
        <v>1.8783888458559255</v>
      </c>
    </row>
    <row r="10" spans="2:3">
      <c r="B10" s="272" t="s">
        <v>285</v>
      </c>
      <c r="C10" s="273">
        <v>54.608830364058868</v>
      </c>
    </row>
    <row r="11" spans="2:3">
      <c r="B11" s="272" t="s">
        <v>46</v>
      </c>
      <c r="C11" s="272">
        <v>100</v>
      </c>
    </row>
    <row r="12" spans="2:3" ht="15">
      <c r="B12" s="198" t="s">
        <v>284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9E737-2795-4E2C-BE7A-6CAF6697BA85}">
  <dimension ref="B3:E8"/>
  <sheetViews>
    <sheetView rightToLeft="1" workbookViewId="0"/>
  </sheetViews>
  <sheetFormatPr defaultRowHeight="14.25"/>
  <cols>
    <col min="1" max="1" width="9" style="117"/>
    <col min="2" max="2" width="35.625" style="117" customWidth="1"/>
    <col min="3" max="4" width="9" style="117"/>
    <col min="5" max="5" width="9.875" style="117" customWidth="1"/>
    <col min="6" max="16384" width="9" style="117"/>
  </cols>
  <sheetData>
    <row r="3" spans="2:5" ht="15">
      <c r="B3" s="128" t="s">
        <v>236</v>
      </c>
    </row>
    <row r="5" spans="2:5" ht="15">
      <c r="B5" s="152" t="s">
        <v>235</v>
      </c>
      <c r="C5" s="153" t="s">
        <v>46</v>
      </c>
    </row>
    <row r="6" spans="2:5">
      <c r="B6" s="151" t="s">
        <v>220</v>
      </c>
      <c r="C6" s="143">
        <v>6100</v>
      </c>
      <c r="D6" s="142"/>
      <c r="E6" s="142"/>
    </row>
    <row r="7" spans="2:5">
      <c r="B7" s="151" t="s">
        <v>221</v>
      </c>
      <c r="C7" s="143">
        <v>82077</v>
      </c>
      <c r="D7" s="142"/>
      <c r="E7" s="142"/>
    </row>
    <row r="8" spans="2:5">
      <c r="B8" s="151" t="s">
        <v>222</v>
      </c>
      <c r="C8" s="143">
        <v>4424</v>
      </c>
      <c r="D8" s="142"/>
      <c r="E8" s="142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762C-0208-41E0-B9C9-F9AA6BC24AA2}">
  <dimension ref="B3:G33"/>
  <sheetViews>
    <sheetView rightToLeft="1" workbookViewId="0"/>
  </sheetViews>
  <sheetFormatPr defaultRowHeight="14.25"/>
  <cols>
    <col min="2" max="2" width="35.5" customWidth="1"/>
  </cols>
  <sheetData>
    <row r="3" spans="2:7" ht="15">
      <c r="B3" s="128" t="s">
        <v>237</v>
      </c>
    </row>
    <row r="5" spans="2:7" ht="15">
      <c r="B5" s="152" t="s">
        <v>235</v>
      </c>
      <c r="C5" s="106" t="s">
        <v>154</v>
      </c>
      <c r="D5" s="106" t="s">
        <v>36</v>
      </c>
      <c r="E5" s="157" t="s">
        <v>155</v>
      </c>
      <c r="F5" s="117"/>
      <c r="G5" s="117"/>
    </row>
    <row r="6" spans="2:7">
      <c r="B6" s="155" t="s">
        <v>220</v>
      </c>
      <c r="C6" s="154">
        <v>340</v>
      </c>
      <c r="D6" s="154">
        <v>3641</v>
      </c>
      <c r="E6" s="154">
        <v>2119</v>
      </c>
      <c r="F6" s="142"/>
      <c r="G6" s="142"/>
    </row>
    <row r="7" spans="2:7">
      <c r="B7" s="155" t="s">
        <v>221</v>
      </c>
      <c r="C7" s="154">
        <v>4367</v>
      </c>
      <c r="D7" s="154">
        <v>58632</v>
      </c>
      <c r="E7" s="154">
        <v>19078</v>
      </c>
      <c r="F7" s="142"/>
      <c r="G7" s="142"/>
    </row>
    <row r="8" spans="2:7">
      <c r="B8" s="155" t="s">
        <v>222</v>
      </c>
      <c r="C8" s="154">
        <v>248</v>
      </c>
      <c r="D8" s="154">
        <v>2710</v>
      </c>
      <c r="E8" s="154">
        <v>1466</v>
      </c>
      <c r="F8" s="142"/>
      <c r="G8" s="142"/>
    </row>
    <row r="9" spans="2:7">
      <c r="B9" s="148"/>
      <c r="C9" s="117"/>
      <c r="D9" s="117"/>
      <c r="E9" s="117"/>
      <c r="F9" s="117"/>
      <c r="G9" s="117"/>
    </row>
    <row r="10" spans="2:7">
      <c r="B10" s="117"/>
      <c r="C10" s="117"/>
      <c r="D10" s="117"/>
      <c r="E10" s="117"/>
      <c r="F10" s="117"/>
      <c r="G10" s="117"/>
    </row>
    <row r="11" spans="2:7">
      <c r="B11" s="117"/>
      <c r="C11" s="117"/>
      <c r="D11" s="117"/>
      <c r="E11" s="117"/>
      <c r="F11" s="117"/>
      <c r="G11" s="117"/>
    </row>
    <row r="12" spans="2:7" ht="15">
      <c r="C12" s="156"/>
      <c r="D12" s="117"/>
      <c r="E12" s="117"/>
      <c r="F12" s="117"/>
      <c r="G12" s="117"/>
    </row>
    <row r="13" spans="2:7">
      <c r="B13" s="117"/>
      <c r="C13" s="117"/>
      <c r="D13" s="117"/>
      <c r="E13" s="117"/>
      <c r="F13" s="117"/>
      <c r="G13" s="117"/>
    </row>
    <row r="14" spans="2:7">
      <c r="B14" s="117"/>
      <c r="C14" s="117"/>
      <c r="D14" s="117"/>
      <c r="E14" s="117"/>
      <c r="F14" s="117"/>
      <c r="G14" s="117"/>
    </row>
    <row r="15" spans="2:7">
      <c r="B15" s="117"/>
      <c r="C15" s="117"/>
      <c r="D15" s="117"/>
      <c r="E15" s="117"/>
      <c r="F15" s="117"/>
      <c r="G15" s="117"/>
    </row>
    <row r="16" spans="2:7">
      <c r="B16" s="117"/>
      <c r="C16" s="117"/>
      <c r="D16" s="117"/>
      <c r="E16" s="117"/>
      <c r="F16" s="117"/>
      <c r="G16" s="117"/>
    </row>
    <row r="17" spans="2:7">
      <c r="B17" s="117"/>
      <c r="C17" s="117"/>
      <c r="D17" s="117"/>
      <c r="E17" s="117"/>
      <c r="F17" s="117"/>
      <c r="G17" s="117"/>
    </row>
    <row r="18" spans="2:7">
      <c r="B18" s="117"/>
      <c r="C18" s="117"/>
      <c r="D18" s="117"/>
      <c r="E18" s="117"/>
      <c r="F18" s="117"/>
      <c r="G18" s="117"/>
    </row>
    <row r="19" spans="2:7">
      <c r="B19" s="117"/>
      <c r="C19" s="117"/>
      <c r="D19" s="117"/>
      <c r="E19" s="117"/>
      <c r="F19" s="117"/>
      <c r="G19" s="117"/>
    </row>
    <row r="20" spans="2:7">
      <c r="B20" s="117"/>
      <c r="C20" s="117"/>
      <c r="D20" s="117"/>
      <c r="E20" s="117"/>
      <c r="F20" s="117"/>
      <c r="G20" s="117"/>
    </row>
    <row r="21" spans="2:7">
      <c r="B21" s="117"/>
      <c r="C21" s="117"/>
      <c r="D21" s="117"/>
      <c r="E21" s="117"/>
      <c r="F21" s="117"/>
      <c r="G21" s="117"/>
    </row>
    <row r="22" spans="2:7">
      <c r="B22" s="117"/>
      <c r="C22" s="117"/>
      <c r="D22" s="117"/>
      <c r="E22" s="117"/>
      <c r="F22" s="117"/>
      <c r="G22" s="117"/>
    </row>
    <row r="23" spans="2:7">
      <c r="B23" s="117"/>
      <c r="C23" s="117"/>
      <c r="D23" s="117"/>
      <c r="E23" s="117"/>
      <c r="F23" s="117"/>
      <c r="G23" s="117"/>
    </row>
    <row r="24" spans="2:7">
      <c r="B24" s="117"/>
      <c r="C24" s="117"/>
      <c r="D24" s="117"/>
      <c r="E24" s="117"/>
      <c r="F24" s="117"/>
      <c r="G24" s="117"/>
    </row>
    <row r="25" spans="2:7">
      <c r="B25" s="117"/>
      <c r="C25" s="117"/>
      <c r="D25" s="117"/>
      <c r="E25" s="117"/>
      <c r="F25" s="117"/>
      <c r="G25" s="117"/>
    </row>
    <row r="26" spans="2:7">
      <c r="B26" s="117"/>
      <c r="C26" s="117"/>
      <c r="D26" s="117"/>
      <c r="E26" s="117"/>
      <c r="F26" s="117"/>
      <c r="G26" s="117"/>
    </row>
    <row r="27" spans="2:7">
      <c r="B27" s="117"/>
      <c r="C27" s="117"/>
      <c r="D27" s="117"/>
      <c r="E27" s="117"/>
      <c r="F27" s="117"/>
      <c r="G27" s="117"/>
    </row>
    <row r="28" spans="2:7">
      <c r="B28" s="117"/>
      <c r="C28" s="117"/>
      <c r="D28" s="117"/>
      <c r="E28" s="117"/>
      <c r="F28" s="117"/>
      <c r="G28" s="117"/>
    </row>
    <row r="29" spans="2:7">
      <c r="B29" s="117"/>
      <c r="C29" s="117"/>
      <c r="D29" s="117"/>
      <c r="E29" s="117"/>
      <c r="F29" s="117"/>
      <c r="G29" s="117"/>
    </row>
    <row r="30" spans="2:7">
      <c r="B30" s="117"/>
      <c r="C30" s="117"/>
      <c r="D30" s="117"/>
      <c r="E30" s="117"/>
      <c r="F30" s="117"/>
      <c r="G30" s="117"/>
    </row>
    <row r="31" spans="2:7">
      <c r="B31" s="117"/>
      <c r="C31" s="117"/>
      <c r="D31" s="117"/>
      <c r="E31" s="117"/>
      <c r="F31" s="117"/>
      <c r="G31" s="117"/>
    </row>
    <row r="32" spans="2:7">
      <c r="B32" s="117"/>
      <c r="C32" s="117"/>
      <c r="D32" s="117"/>
      <c r="E32" s="117"/>
      <c r="F32" s="117"/>
      <c r="G32" s="117"/>
    </row>
    <row r="33" spans="2:7">
      <c r="B33" s="117"/>
      <c r="C33" s="117"/>
      <c r="D33" s="117"/>
      <c r="E33" s="117"/>
      <c r="F33" s="117"/>
      <c r="G33" s="117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5BDBA-B598-4D3F-AF9D-3E427FBF1EC1}">
  <dimension ref="A3:D9"/>
  <sheetViews>
    <sheetView rightToLeft="1" workbookViewId="0"/>
  </sheetViews>
  <sheetFormatPr defaultRowHeight="14.25"/>
  <cols>
    <col min="1" max="1" width="9" style="117"/>
    <col min="2" max="2" width="33" style="117" customWidth="1"/>
    <col min="3" max="16384" width="9" style="117"/>
  </cols>
  <sheetData>
    <row r="3" spans="1:4" ht="15">
      <c r="B3" s="128" t="s">
        <v>238</v>
      </c>
    </row>
    <row r="4" spans="1:4">
      <c r="A4" s="142"/>
    </row>
    <row r="5" spans="1:4" ht="15">
      <c r="A5" s="142"/>
      <c r="B5" s="152" t="s">
        <v>235</v>
      </c>
      <c r="C5" s="153" t="s">
        <v>46</v>
      </c>
      <c r="D5" s="246"/>
    </row>
    <row r="6" spans="1:4">
      <c r="A6" s="142"/>
      <c r="B6" s="151" t="s">
        <v>220</v>
      </c>
      <c r="C6" s="144">
        <v>690</v>
      </c>
      <c r="D6" s="247"/>
    </row>
    <row r="7" spans="1:4">
      <c r="A7" s="142"/>
      <c r="B7" s="151" t="s">
        <v>221</v>
      </c>
      <c r="C7" s="144">
        <v>15908</v>
      </c>
    </row>
    <row r="8" spans="1:4" ht="28.5">
      <c r="B8" s="151" t="s">
        <v>222</v>
      </c>
      <c r="C8" s="143">
        <v>704</v>
      </c>
    </row>
    <row r="9" spans="1:4">
      <c r="C9" s="250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E565E-8D52-407F-81F2-81F54B06B70A}">
  <dimension ref="B3:H10"/>
  <sheetViews>
    <sheetView rightToLeft="1" workbookViewId="0"/>
  </sheetViews>
  <sheetFormatPr defaultRowHeight="14.25"/>
  <cols>
    <col min="1" max="2" width="10" style="8" bestFit="1" customWidth="1"/>
    <col min="3" max="3" width="11" style="8" bestFit="1" customWidth="1"/>
    <col min="4" max="4" width="9.125" style="8" bestFit="1" customWidth="1"/>
    <col min="5" max="6" width="9.875" style="8" bestFit="1" customWidth="1"/>
    <col min="7" max="11" width="9.125" style="8" bestFit="1" customWidth="1"/>
    <col min="12" max="12" width="10.875" style="8" bestFit="1" customWidth="1"/>
    <col min="13" max="16384" width="9" style="8"/>
  </cols>
  <sheetData>
    <row r="3" spans="2:8" ht="15">
      <c r="B3" s="6" t="s">
        <v>115</v>
      </c>
    </row>
    <row r="5" spans="2:8" ht="15">
      <c r="B5" s="43"/>
      <c r="C5" s="43" t="s">
        <v>46</v>
      </c>
      <c r="D5" s="41" t="s">
        <v>0</v>
      </c>
      <c r="E5" s="41" t="s">
        <v>42</v>
      </c>
      <c r="F5" s="41" t="s">
        <v>43</v>
      </c>
      <c r="G5" s="41" t="s">
        <v>44</v>
      </c>
      <c r="H5" s="41" t="s">
        <v>85</v>
      </c>
    </row>
    <row r="6" spans="2:8" ht="15">
      <c r="B6" s="15" t="s">
        <v>281</v>
      </c>
      <c r="C6" s="227">
        <v>32.94720350152943</v>
      </c>
      <c r="D6" s="227">
        <v>36.461236708991429</v>
      </c>
      <c r="E6" s="227">
        <v>35.80477972934063</v>
      </c>
      <c r="F6" s="227">
        <v>33.538708813286902</v>
      </c>
      <c r="G6" s="227">
        <v>31.42387237366885</v>
      </c>
      <c r="H6" s="227">
        <v>34.42374247380647</v>
      </c>
    </row>
    <row r="7" spans="2:8" ht="15">
      <c r="B7" s="15" t="s">
        <v>48</v>
      </c>
      <c r="C7" s="227">
        <v>53.216284101365297</v>
      </c>
      <c r="D7" s="227">
        <v>50.407762981315166</v>
      </c>
      <c r="E7" s="227">
        <v>49.341347538151453</v>
      </c>
      <c r="F7" s="227">
        <v>58.496294311992145</v>
      </c>
      <c r="G7" s="227">
        <v>53.913079231939477</v>
      </c>
      <c r="H7" s="227">
        <v>54.079552458161473</v>
      </c>
    </row>
    <row r="8" spans="2:8" ht="15">
      <c r="B8" s="15" t="s">
        <v>47</v>
      </c>
      <c r="C8" s="227">
        <v>9.1850488672253849</v>
      </c>
      <c r="D8" s="227">
        <v>8.9398162485805717</v>
      </c>
      <c r="E8" s="227">
        <v>10.06334581053844</v>
      </c>
      <c r="F8" s="227">
        <v>4.5004018215912138</v>
      </c>
      <c r="G8" s="227">
        <v>9.650918958924386</v>
      </c>
      <c r="H8" s="227">
        <v>8.0548049115820426</v>
      </c>
    </row>
    <row r="9" spans="2:8" ht="15">
      <c r="B9" s="15" t="s">
        <v>282</v>
      </c>
      <c r="C9" s="227">
        <v>4.6514635298798837</v>
      </c>
      <c r="D9" s="227">
        <v>4.191184061112831</v>
      </c>
      <c r="E9" s="227">
        <v>4.7905269219694793</v>
      </c>
      <c r="F9" s="227">
        <v>3.4645950531297438</v>
      </c>
      <c r="G9" s="227">
        <v>5.0121294354672923</v>
      </c>
      <c r="H9" s="227">
        <v>3.4419001564500071</v>
      </c>
    </row>
    <row r="10" spans="2:8">
      <c r="B10" s="228" t="s">
        <v>46</v>
      </c>
      <c r="C10" s="227">
        <v>100</v>
      </c>
      <c r="D10" s="227">
        <v>100</v>
      </c>
      <c r="E10" s="227">
        <v>100</v>
      </c>
      <c r="F10" s="227">
        <v>100</v>
      </c>
      <c r="G10" s="227">
        <v>100</v>
      </c>
      <c r="H10" s="227">
        <v>100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CD60C-C818-450C-BC55-720668FF62F1}">
  <dimension ref="B3:I33"/>
  <sheetViews>
    <sheetView rightToLeft="1" workbookViewId="0">
      <selection activeCell="C6" sqref="C6:E6"/>
    </sheetView>
  </sheetViews>
  <sheetFormatPr defaultRowHeight="14.25"/>
  <cols>
    <col min="2" max="2" width="36.25" customWidth="1"/>
  </cols>
  <sheetData>
    <row r="3" spans="2:9" ht="15">
      <c r="B3" s="128" t="s">
        <v>239</v>
      </c>
    </row>
    <row r="5" spans="2:9" ht="15">
      <c r="B5" s="152" t="s">
        <v>235</v>
      </c>
      <c r="C5" s="106" t="s">
        <v>165</v>
      </c>
      <c r="D5" s="106" t="s">
        <v>43</v>
      </c>
      <c r="E5" s="106" t="s">
        <v>166</v>
      </c>
      <c r="F5" s="117"/>
      <c r="G5" s="117"/>
      <c r="H5" s="117"/>
      <c r="I5" s="117"/>
    </row>
    <row r="6" spans="2:9">
      <c r="B6" s="155" t="s">
        <v>220</v>
      </c>
      <c r="C6" s="249">
        <v>188</v>
      </c>
      <c r="D6" s="249">
        <v>42</v>
      </c>
      <c r="E6" s="249">
        <v>460</v>
      </c>
      <c r="F6" s="117"/>
      <c r="G6" s="117"/>
      <c r="H6" s="117"/>
      <c r="I6" s="117"/>
    </row>
    <row r="7" spans="2:9">
      <c r="B7" s="155" t="s">
        <v>221</v>
      </c>
      <c r="C7" s="249">
        <v>4584</v>
      </c>
      <c r="D7" s="249">
        <v>1089</v>
      </c>
      <c r="E7" s="249">
        <v>10235</v>
      </c>
      <c r="F7" s="117"/>
      <c r="G7" s="117"/>
      <c r="H7" s="117"/>
      <c r="I7" s="117"/>
    </row>
    <row r="8" spans="2:9">
      <c r="B8" s="155" t="s">
        <v>222</v>
      </c>
      <c r="C8" s="249">
        <v>201</v>
      </c>
      <c r="D8" s="249">
        <v>26</v>
      </c>
      <c r="E8" s="249">
        <v>477</v>
      </c>
      <c r="F8" s="145"/>
      <c r="G8" s="145"/>
      <c r="H8" s="117"/>
      <c r="I8" s="117"/>
    </row>
    <row r="9" spans="2:9">
      <c r="B9" s="117"/>
      <c r="C9" s="117"/>
      <c r="D9" s="117"/>
      <c r="E9" s="117"/>
      <c r="F9" s="117"/>
      <c r="G9" s="117"/>
      <c r="H9" s="117"/>
      <c r="I9" s="117"/>
    </row>
    <row r="10" spans="2:9">
      <c r="B10" s="117"/>
      <c r="C10" s="117"/>
      <c r="D10" s="117"/>
      <c r="E10" s="117"/>
      <c r="F10" s="117"/>
      <c r="G10" s="117"/>
      <c r="H10" s="117"/>
      <c r="I10" s="117"/>
    </row>
    <row r="11" spans="2:9">
      <c r="B11" s="117"/>
      <c r="C11" s="117"/>
      <c r="D11" s="117"/>
      <c r="E11" s="117"/>
      <c r="F11" s="117"/>
      <c r="G11" s="117"/>
      <c r="H11" s="117"/>
      <c r="I11" s="117"/>
    </row>
    <row r="12" spans="2:9">
      <c r="B12" s="117"/>
      <c r="C12" s="117"/>
      <c r="D12" s="117"/>
      <c r="E12" s="117"/>
      <c r="F12" s="117"/>
      <c r="G12" s="117"/>
      <c r="H12" s="117"/>
      <c r="I12" s="117"/>
    </row>
    <row r="13" spans="2:9">
      <c r="B13" s="117"/>
      <c r="C13" s="117"/>
      <c r="D13" s="117"/>
      <c r="E13" s="117"/>
      <c r="F13" s="117"/>
      <c r="G13" s="117"/>
      <c r="H13" s="117"/>
      <c r="I13" s="117"/>
    </row>
    <row r="14" spans="2:9">
      <c r="B14" s="117"/>
      <c r="C14" s="117"/>
      <c r="D14" s="117"/>
      <c r="E14" s="117"/>
      <c r="F14" s="117"/>
      <c r="G14" s="117"/>
      <c r="H14" s="117"/>
      <c r="I14" s="117"/>
    </row>
    <row r="15" spans="2:9">
      <c r="B15" s="117"/>
      <c r="C15" s="117"/>
      <c r="D15" s="117"/>
      <c r="E15" s="117"/>
      <c r="F15" s="117"/>
      <c r="G15" s="117"/>
      <c r="H15" s="117"/>
      <c r="I15" s="117"/>
    </row>
    <row r="16" spans="2:9">
      <c r="B16" s="117"/>
      <c r="C16" s="117"/>
      <c r="D16" s="117"/>
      <c r="E16" s="117"/>
      <c r="F16" s="117"/>
      <c r="G16" s="117"/>
      <c r="H16" s="117"/>
      <c r="I16" s="117"/>
    </row>
    <row r="17" spans="2:9">
      <c r="B17" s="117"/>
      <c r="C17" s="117"/>
      <c r="D17" s="117"/>
      <c r="E17" s="117"/>
      <c r="F17" s="117"/>
      <c r="G17" s="117"/>
      <c r="H17" s="117"/>
      <c r="I17" s="117"/>
    </row>
    <row r="18" spans="2:9">
      <c r="B18" s="117"/>
      <c r="C18" s="117"/>
      <c r="D18" s="117"/>
      <c r="E18" s="117"/>
      <c r="F18" s="117"/>
      <c r="G18" s="117"/>
      <c r="H18" s="117"/>
      <c r="I18" s="117"/>
    </row>
    <row r="19" spans="2:9">
      <c r="B19" s="117"/>
      <c r="C19" s="117"/>
      <c r="D19" s="117"/>
      <c r="E19" s="117"/>
      <c r="F19" s="117"/>
      <c r="G19" s="117"/>
      <c r="H19" s="117"/>
      <c r="I19" s="117"/>
    </row>
    <row r="20" spans="2:9">
      <c r="B20" s="117"/>
      <c r="C20" s="117"/>
      <c r="D20" s="117"/>
      <c r="E20" s="117"/>
      <c r="F20" s="117"/>
      <c r="G20" s="117"/>
      <c r="H20" s="117"/>
      <c r="I20" s="117"/>
    </row>
    <row r="21" spans="2:9">
      <c r="B21" s="117"/>
      <c r="C21" s="117"/>
      <c r="D21" s="117"/>
      <c r="E21" s="117"/>
      <c r="F21" s="117"/>
      <c r="G21" s="117"/>
      <c r="H21" s="117"/>
      <c r="I21" s="117"/>
    </row>
    <row r="22" spans="2:9">
      <c r="B22" s="117"/>
      <c r="C22" s="117"/>
      <c r="D22" s="117"/>
      <c r="E22" s="117"/>
      <c r="F22" s="117"/>
      <c r="G22" s="117"/>
      <c r="H22" s="117"/>
      <c r="I22" s="117"/>
    </row>
    <row r="23" spans="2:9">
      <c r="B23" s="117"/>
      <c r="C23" s="117"/>
      <c r="D23" s="117"/>
      <c r="E23" s="117"/>
      <c r="F23" s="117"/>
      <c r="G23" s="117"/>
      <c r="H23" s="117"/>
      <c r="I23" s="117"/>
    </row>
    <row r="24" spans="2:9">
      <c r="B24" s="117"/>
      <c r="C24" s="117"/>
      <c r="D24" s="117"/>
      <c r="E24" s="117"/>
      <c r="F24" s="117"/>
      <c r="G24" s="117"/>
      <c r="H24" s="117"/>
      <c r="I24" s="117"/>
    </row>
    <row r="25" spans="2:9">
      <c r="B25" s="117"/>
      <c r="C25" s="117"/>
      <c r="D25" s="117"/>
      <c r="E25" s="117"/>
      <c r="F25" s="117"/>
      <c r="G25" s="117"/>
      <c r="H25" s="117"/>
      <c r="I25" s="117"/>
    </row>
    <row r="26" spans="2:9">
      <c r="B26" s="117"/>
      <c r="C26" s="117"/>
      <c r="D26" s="117"/>
      <c r="E26" s="117"/>
      <c r="F26" s="117"/>
      <c r="G26" s="117"/>
      <c r="H26" s="117"/>
      <c r="I26" s="117"/>
    </row>
    <row r="27" spans="2:9">
      <c r="B27" s="117"/>
      <c r="C27" s="117"/>
      <c r="D27" s="117"/>
      <c r="E27" s="117"/>
      <c r="F27" s="117"/>
      <c r="G27" s="117"/>
      <c r="H27" s="117"/>
      <c r="I27" s="117"/>
    </row>
    <row r="28" spans="2:9">
      <c r="B28" s="117"/>
      <c r="C28" s="117"/>
      <c r="D28" s="117"/>
      <c r="E28" s="117"/>
      <c r="F28" s="117"/>
      <c r="G28" s="117"/>
      <c r="H28" s="117"/>
      <c r="I28" s="117"/>
    </row>
    <row r="29" spans="2:9">
      <c r="B29" s="117"/>
      <c r="C29" s="117"/>
      <c r="D29" s="117"/>
      <c r="E29" s="117"/>
      <c r="F29" s="117"/>
      <c r="G29" s="117"/>
      <c r="H29" s="117"/>
      <c r="I29" s="117"/>
    </row>
    <row r="30" spans="2:9">
      <c r="B30" s="117"/>
      <c r="C30" s="117"/>
      <c r="D30" s="117"/>
      <c r="E30" s="117"/>
      <c r="F30" s="117"/>
      <c r="G30" s="117"/>
      <c r="H30" s="117"/>
      <c r="I30" s="117"/>
    </row>
    <row r="31" spans="2:9">
      <c r="B31" s="117"/>
      <c r="C31" s="117"/>
      <c r="D31" s="117"/>
      <c r="E31" s="117"/>
      <c r="F31" s="117"/>
      <c r="G31" s="117"/>
      <c r="H31" s="117"/>
      <c r="I31" s="117"/>
    </row>
    <row r="32" spans="2:9">
      <c r="B32" s="117"/>
      <c r="C32" s="117"/>
      <c r="D32" s="117"/>
      <c r="E32" s="117"/>
      <c r="F32" s="117"/>
      <c r="G32" s="117"/>
      <c r="H32" s="117"/>
      <c r="I32" s="117"/>
    </row>
    <row r="33" spans="2:9">
      <c r="B33" s="117"/>
      <c r="C33" s="117"/>
      <c r="D33" s="117"/>
      <c r="E33" s="117"/>
      <c r="F33" s="117"/>
      <c r="G33" s="117"/>
      <c r="H33" s="117"/>
      <c r="I33" s="117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C3247-A6AA-4BCB-85C0-7BB27E51B5D7}">
  <dimension ref="B3:E39"/>
  <sheetViews>
    <sheetView rightToLeft="1" workbookViewId="0"/>
  </sheetViews>
  <sheetFormatPr defaultRowHeight="14.25"/>
  <cols>
    <col min="1" max="1" width="9" style="117"/>
    <col min="2" max="2" width="35.5" style="117" bestFit="1" customWidth="1"/>
    <col min="3" max="3" width="9.25" style="117" customWidth="1"/>
    <col min="4" max="4" width="9.25" style="117" bestFit="1" customWidth="1"/>
    <col min="5" max="5" width="10" style="117" bestFit="1" customWidth="1"/>
    <col min="6" max="6" width="9.25" style="117" bestFit="1" customWidth="1"/>
    <col min="7" max="16384" width="9" style="117"/>
  </cols>
  <sheetData>
    <row r="3" spans="2:5" ht="15">
      <c r="B3" s="134" t="s">
        <v>328</v>
      </c>
    </row>
    <row r="5" spans="2:5" ht="15">
      <c r="B5" s="159" t="s">
        <v>240</v>
      </c>
      <c r="C5" s="160" t="s">
        <v>154</v>
      </c>
      <c r="D5" s="160" t="s">
        <v>36</v>
      </c>
      <c r="E5" s="160" t="s">
        <v>155</v>
      </c>
    </row>
    <row r="6" spans="2:5" ht="14.25" customHeight="1">
      <c r="B6" s="158" t="s">
        <v>223</v>
      </c>
      <c r="C6" s="147">
        <v>128</v>
      </c>
      <c r="D6" s="147">
        <v>2402</v>
      </c>
      <c r="E6" s="147">
        <v>1104</v>
      </c>
    </row>
    <row r="7" spans="2:5">
      <c r="B7" s="158" t="s">
        <v>224</v>
      </c>
      <c r="C7" s="147">
        <v>235</v>
      </c>
      <c r="D7" s="147">
        <v>3937</v>
      </c>
      <c r="E7" s="147">
        <v>2034</v>
      </c>
    </row>
    <row r="8" spans="2:5">
      <c r="B8" s="158" t="s">
        <v>226</v>
      </c>
      <c r="C8" s="147">
        <v>269</v>
      </c>
      <c r="D8" s="147">
        <v>4011</v>
      </c>
      <c r="E8" s="147">
        <v>2346</v>
      </c>
    </row>
    <row r="9" spans="2:5">
      <c r="B9" s="158" t="s">
        <v>225</v>
      </c>
      <c r="C9" s="147">
        <v>328</v>
      </c>
      <c r="D9" s="147">
        <v>4802</v>
      </c>
      <c r="E9" s="147">
        <v>2377</v>
      </c>
    </row>
    <row r="10" spans="2:5">
      <c r="B10" s="158" t="s">
        <v>227</v>
      </c>
      <c r="C10" s="147">
        <v>546</v>
      </c>
      <c r="D10" s="146">
        <v>6911</v>
      </c>
      <c r="E10" s="146">
        <v>2472</v>
      </c>
    </row>
    <row r="11" spans="2:5">
      <c r="B11" s="158" t="s">
        <v>229</v>
      </c>
      <c r="C11" s="147">
        <v>1256</v>
      </c>
      <c r="D11" s="146">
        <v>16056</v>
      </c>
      <c r="E11" s="147">
        <v>9523</v>
      </c>
    </row>
    <row r="12" spans="2:5">
      <c r="B12" s="158" t="s">
        <v>230</v>
      </c>
      <c r="C12" s="147">
        <v>1533</v>
      </c>
      <c r="D12" s="146">
        <v>22179</v>
      </c>
      <c r="E12" s="147">
        <v>11951</v>
      </c>
    </row>
    <row r="13" spans="2:5">
      <c r="B13" s="158" t="s">
        <v>232</v>
      </c>
      <c r="C13" s="147">
        <v>1997</v>
      </c>
      <c r="D13" s="146">
        <v>29265</v>
      </c>
      <c r="E13" s="147">
        <v>14543</v>
      </c>
    </row>
    <row r="14" spans="2:5">
      <c r="B14" s="158" t="s">
        <v>231</v>
      </c>
      <c r="C14" s="147">
        <v>2174</v>
      </c>
      <c r="D14" s="146">
        <v>31249</v>
      </c>
      <c r="E14" s="147">
        <v>13144</v>
      </c>
    </row>
    <row r="15" spans="2:5">
      <c r="B15" s="122"/>
    </row>
    <row r="16" spans="2:5">
      <c r="B16" s="122"/>
    </row>
    <row r="17" spans="2:2">
      <c r="B17" s="122"/>
    </row>
    <row r="18" spans="2:2">
      <c r="B18" s="122"/>
    </row>
    <row r="19" spans="2:2">
      <c r="B19" s="122"/>
    </row>
    <row r="20" spans="2:2">
      <c r="B20" s="122"/>
    </row>
    <row r="21" spans="2:2">
      <c r="B21" s="122"/>
    </row>
    <row r="22" spans="2:2">
      <c r="B22" s="122"/>
    </row>
    <row r="23" spans="2:2">
      <c r="B23" s="122"/>
    </row>
    <row r="24" spans="2:2">
      <c r="B24" s="122"/>
    </row>
    <row r="25" spans="2:2">
      <c r="B25" s="122"/>
    </row>
    <row r="26" spans="2:2">
      <c r="B26" s="122"/>
    </row>
    <row r="27" spans="2:2">
      <c r="B27" s="122"/>
    </row>
    <row r="28" spans="2:2">
      <c r="B28" s="122"/>
    </row>
    <row r="29" spans="2:2">
      <c r="B29" s="122"/>
    </row>
    <row r="30" spans="2:2">
      <c r="B30" s="122"/>
    </row>
    <row r="31" spans="2:2">
      <c r="B31" s="122"/>
    </row>
    <row r="32" spans="2:2">
      <c r="B32" s="122"/>
    </row>
    <row r="33" spans="2:2">
      <c r="B33" s="122"/>
    </row>
    <row r="34" spans="2:2">
      <c r="B34" s="122"/>
    </row>
    <row r="35" spans="2:2">
      <c r="B35" s="122"/>
    </row>
    <row r="36" spans="2:2">
      <c r="B36" s="122"/>
    </row>
    <row r="37" spans="2:2">
      <c r="B37" s="122"/>
    </row>
    <row r="38" spans="2:2">
      <c r="B38" s="122"/>
    </row>
    <row r="39" spans="2:2">
      <c r="B39" s="122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F090-4903-480D-9D41-F923C71A22D5}">
  <dimension ref="B3:E17"/>
  <sheetViews>
    <sheetView rightToLeft="1" workbookViewId="0"/>
  </sheetViews>
  <sheetFormatPr defaultRowHeight="14.25"/>
  <cols>
    <col min="1" max="1" width="9" style="117"/>
    <col min="2" max="2" width="31.875" style="117" bestFit="1" customWidth="1"/>
    <col min="3" max="3" width="9.125" style="117" customWidth="1"/>
    <col min="4" max="5" width="9.125" style="117" bestFit="1" customWidth="1"/>
    <col min="6" max="16384" width="9" style="117"/>
  </cols>
  <sheetData>
    <row r="3" spans="2:5" ht="15">
      <c r="B3" s="134" t="s">
        <v>241</v>
      </c>
    </row>
    <row r="5" spans="2:5" ht="15">
      <c r="B5" s="106" t="s">
        <v>240</v>
      </c>
      <c r="C5" s="106" t="s">
        <v>165</v>
      </c>
      <c r="D5" s="106" t="s">
        <v>43</v>
      </c>
      <c r="E5" s="106" t="s">
        <v>166</v>
      </c>
    </row>
    <row r="6" spans="2:5" ht="14.25" customHeight="1">
      <c r="B6" s="158" t="s">
        <v>223</v>
      </c>
      <c r="C6" s="146">
        <v>189</v>
      </c>
      <c r="D6" s="146">
        <v>47</v>
      </c>
      <c r="E6" s="146">
        <v>447</v>
      </c>
    </row>
    <row r="7" spans="2:5">
      <c r="B7" s="158" t="s">
        <v>225</v>
      </c>
      <c r="C7" s="146">
        <v>326</v>
      </c>
      <c r="D7" s="146">
        <v>35</v>
      </c>
      <c r="E7" s="146">
        <v>939</v>
      </c>
    </row>
    <row r="8" spans="2:5">
      <c r="B8" s="158" t="s">
        <v>224</v>
      </c>
      <c r="C8" s="146">
        <v>352</v>
      </c>
      <c r="D8" s="146">
        <v>81</v>
      </c>
      <c r="E8" s="146">
        <v>1035</v>
      </c>
    </row>
    <row r="9" spans="2:5">
      <c r="B9" s="158" t="s">
        <v>226</v>
      </c>
      <c r="C9" s="146">
        <v>498</v>
      </c>
      <c r="D9" s="146">
        <v>277</v>
      </c>
      <c r="E9" s="146">
        <v>1536</v>
      </c>
    </row>
    <row r="10" spans="2:5">
      <c r="B10" s="158" t="s">
        <v>228</v>
      </c>
      <c r="C10" s="146">
        <v>821</v>
      </c>
      <c r="D10" s="147">
        <v>133</v>
      </c>
      <c r="E10" s="146">
        <v>1395</v>
      </c>
    </row>
    <row r="11" spans="2:5">
      <c r="B11" s="158" t="s">
        <v>229</v>
      </c>
      <c r="C11" s="146">
        <v>2121</v>
      </c>
      <c r="D11" s="146">
        <v>270</v>
      </c>
      <c r="E11" s="146">
        <v>4460</v>
      </c>
    </row>
    <row r="12" spans="2:5">
      <c r="B12" s="158" t="s">
        <v>231</v>
      </c>
      <c r="C12" s="146">
        <v>2035</v>
      </c>
      <c r="D12" s="146">
        <v>327</v>
      </c>
      <c r="E12" s="146">
        <v>5904</v>
      </c>
    </row>
    <row r="13" spans="2:5">
      <c r="B13" s="158" t="s">
        <v>230</v>
      </c>
      <c r="C13" s="146">
        <v>2427</v>
      </c>
      <c r="D13" s="146">
        <v>483</v>
      </c>
      <c r="E13" s="146">
        <v>5855</v>
      </c>
    </row>
    <row r="14" spans="2:5">
      <c r="B14" s="158" t="s">
        <v>232</v>
      </c>
      <c r="C14" s="161">
        <v>2935</v>
      </c>
      <c r="D14" s="146">
        <v>665</v>
      </c>
      <c r="E14" s="146">
        <v>7167</v>
      </c>
    </row>
    <row r="15" spans="2:5">
      <c r="C15" s="148"/>
    </row>
    <row r="16" spans="2:5" ht="15.75">
      <c r="B16" s="121"/>
      <c r="C16" s="148"/>
    </row>
    <row r="17" spans="2:2" ht="15.75">
      <c r="B17" s="121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9A13-52C2-439D-8B2A-307FD1B2B9FC}">
  <dimension ref="A3:K9"/>
  <sheetViews>
    <sheetView rightToLeft="1" workbookViewId="0"/>
  </sheetViews>
  <sheetFormatPr defaultRowHeight="14.25"/>
  <cols>
    <col min="1" max="1" width="9" style="162"/>
    <col min="2" max="2" width="11.125" style="162" bestFit="1" customWidth="1"/>
    <col min="3" max="16384" width="9" style="162"/>
  </cols>
  <sheetData>
    <row r="3" spans="1:11" s="165" customFormat="1" ht="15">
      <c r="B3" s="37" t="s">
        <v>261</v>
      </c>
    </row>
    <row r="4" spans="1:11" s="165" customFormat="1"/>
    <row r="5" spans="1:11" s="163" customFormat="1" ht="45">
      <c r="B5" s="180" t="s">
        <v>246</v>
      </c>
      <c r="C5" s="181" t="s">
        <v>272</v>
      </c>
      <c r="D5" s="181" t="s">
        <v>271</v>
      </c>
      <c r="E5" s="181" t="s">
        <v>269</v>
      </c>
      <c r="G5" s="179"/>
      <c r="H5" s="173"/>
      <c r="I5" s="173"/>
      <c r="J5" s="173"/>
      <c r="K5" s="173"/>
    </row>
    <row r="6" spans="1:11">
      <c r="A6" s="164"/>
      <c r="B6" s="170" t="s">
        <v>6</v>
      </c>
      <c r="C6" s="171">
        <v>142559</v>
      </c>
      <c r="D6" s="171">
        <v>44214</v>
      </c>
      <c r="E6" s="171">
        <v>36546</v>
      </c>
      <c r="H6" s="166"/>
      <c r="I6" s="166"/>
      <c r="J6" s="166"/>
      <c r="K6" s="166"/>
    </row>
    <row r="7" spans="1:11">
      <c r="A7" s="164"/>
      <c r="B7" s="170" t="s">
        <v>8</v>
      </c>
      <c r="C7" s="171">
        <v>85896</v>
      </c>
      <c r="D7" s="171">
        <v>38591</v>
      </c>
      <c r="E7" s="171">
        <v>52226</v>
      </c>
      <c r="H7" s="166"/>
      <c r="I7" s="166"/>
      <c r="J7" s="166"/>
      <c r="K7" s="166"/>
    </row>
    <row r="8" spans="1:11">
      <c r="A8" s="164"/>
      <c r="B8" s="170" t="s">
        <v>13</v>
      </c>
      <c r="C8" s="171">
        <v>84952</v>
      </c>
      <c r="D8" s="171">
        <v>41086</v>
      </c>
      <c r="E8" s="171">
        <v>27689</v>
      </c>
      <c r="H8" s="166"/>
      <c r="I8" s="166"/>
      <c r="J8" s="166"/>
      <c r="K8" s="166"/>
    </row>
    <row r="9" spans="1:11">
      <c r="A9" s="167"/>
      <c r="B9" s="172" t="s">
        <v>12</v>
      </c>
      <c r="C9" s="171">
        <v>71058</v>
      </c>
      <c r="D9" s="171">
        <v>23330</v>
      </c>
      <c r="E9" s="171">
        <v>25865</v>
      </c>
      <c r="H9" s="166"/>
      <c r="I9" s="166"/>
      <c r="J9" s="166"/>
      <c r="K9" s="166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7E320-B90F-4D26-9607-7532DC6FE39E}">
  <dimension ref="A3:F19"/>
  <sheetViews>
    <sheetView rightToLeft="1" workbookViewId="0"/>
  </sheetViews>
  <sheetFormatPr defaultRowHeight="14.25"/>
  <sheetData>
    <row r="3" spans="1:6" ht="15.75" customHeight="1">
      <c r="B3" s="37" t="s">
        <v>260</v>
      </c>
    </row>
    <row r="4" spans="1:6">
      <c r="A4" s="162"/>
      <c r="B4" s="162"/>
      <c r="C4" s="162"/>
      <c r="D4" s="162"/>
      <c r="E4" s="162"/>
      <c r="F4" s="162"/>
    </row>
    <row r="5" spans="1:6" ht="45">
      <c r="A5" s="162"/>
      <c r="B5" s="176" t="s">
        <v>246</v>
      </c>
      <c r="C5" s="175" t="s">
        <v>272</v>
      </c>
      <c r="D5" s="175" t="s">
        <v>250</v>
      </c>
      <c r="E5" s="175" t="s">
        <v>271</v>
      </c>
      <c r="F5" s="175" t="s">
        <v>273</v>
      </c>
    </row>
    <row r="6" spans="1:6">
      <c r="A6" s="162"/>
      <c r="B6" s="170" t="s">
        <v>6</v>
      </c>
      <c r="C6" s="171">
        <v>43756</v>
      </c>
      <c r="D6" s="171">
        <v>0</v>
      </c>
      <c r="E6" s="171">
        <v>22193</v>
      </c>
      <c r="F6" s="171">
        <v>12591</v>
      </c>
    </row>
    <row r="7" spans="1:6">
      <c r="A7" s="162"/>
      <c r="B7" s="170" t="s">
        <v>8</v>
      </c>
      <c r="C7" s="171">
        <v>30065</v>
      </c>
      <c r="D7" s="171">
        <v>3500</v>
      </c>
      <c r="E7" s="171">
        <v>13633</v>
      </c>
      <c r="F7" s="171">
        <v>9608</v>
      </c>
    </row>
    <row r="8" spans="1:6">
      <c r="A8" s="162"/>
      <c r="B8" s="172" t="s">
        <v>12</v>
      </c>
      <c r="C8" s="171">
        <v>30583</v>
      </c>
      <c r="D8" s="171">
        <v>0</v>
      </c>
      <c r="E8" s="171">
        <v>12220</v>
      </c>
      <c r="F8" s="171">
        <v>4173</v>
      </c>
    </row>
    <row r="9" spans="1:6">
      <c r="A9" s="162"/>
      <c r="B9" s="170" t="s">
        <v>13</v>
      </c>
      <c r="C9" s="171">
        <v>17468</v>
      </c>
      <c r="D9" s="171">
        <v>4300</v>
      </c>
      <c r="E9" s="171">
        <v>10079</v>
      </c>
      <c r="F9" s="171">
        <v>7653</v>
      </c>
    </row>
    <row r="10" spans="1:6">
      <c r="A10" s="162"/>
      <c r="B10" s="162"/>
      <c r="C10" s="162"/>
      <c r="D10" s="162"/>
      <c r="E10" s="162"/>
      <c r="F10" s="162"/>
    </row>
    <row r="11" spans="1:6">
      <c r="A11" s="162"/>
      <c r="B11" s="162"/>
      <c r="C11" s="162"/>
      <c r="D11" s="162"/>
      <c r="E11" s="162"/>
      <c r="F11" s="162"/>
    </row>
    <row r="12" spans="1:6">
      <c r="A12" s="162"/>
      <c r="B12" s="162"/>
      <c r="C12" s="162"/>
      <c r="D12" s="162"/>
      <c r="E12" s="162"/>
      <c r="F12" s="162"/>
    </row>
    <row r="13" spans="1:6">
      <c r="A13" s="162"/>
      <c r="B13" s="162"/>
      <c r="C13" s="162"/>
      <c r="D13" s="162"/>
      <c r="E13" s="162"/>
      <c r="F13" s="162"/>
    </row>
    <row r="14" spans="1:6">
      <c r="A14" s="162"/>
      <c r="B14" s="162"/>
      <c r="C14" s="162"/>
      <c r="D14" s="162"/>
      <c r="E14" s="162"/>
      <c r="F14" s="162"/>
    </row>
    <row r="15" spans="1:6">
      <c r="A15" s="162"/>
      <c r="B15" s="162"/>
      <c r="C15" s="162"/>
      <c r="D15" s="162"/>
      <c r="E15" s="162"/>
      <c r="F15" s="162"/>
    </row>
    <row r="16" spans="1:6">
      <c r="A16" s="162"/>
      <c r="B16" s="162"/>
      <c r="C16" s="162"/>
      <c r="D16" s="162"/>
      <c r="E16" s="162"/>
      <c r="F16" s="162"/>
    </row>
    <row r="17" spans="1:6">
      <c r="A17" s="162"/>
      <c r="B17" s="162"/>
      <c r="C17" s="162"/>
      <c r="D17" s="162"/>
      <c r="E17" s="162"/>
      <c r="F17" s="162"/>
    </row>
    <row r="18" spans="1:6">
      <c r="A18" s="162"/>
      <c r="B18" s="162"/>
      <c r="C18" s="162"/>
      <c r="D18" s="162"/>
      <c r="E18" s="162"/>
      <c r="F18" s="162"/>
    </row>
    <row r="19" spans="1:6">
      <c r="A19" s="162"/>
      <c r="B19" s="162"/>
      <c r="C19" s="162"/>
      <c r="D19" s="162"/>
      <c r="E19" s="162"/>
      <c r="F19" s="162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6423-2355-49B2-87DC-C157752BCDD7}">
  <dimension ref="B3:J33"/>
  <sheetViews>
    <sheetView rightToLeft="1" workbookViewId="0"/>
  </sheetViews>
  <sheetFormatPr defaultRowHeight="14.25"/>
  <sheetData>
    <row r="3" spans="2:10" ht="15">
      <c r="B3" s="178" t="s">
        <v>259</v>
      </c>
    </row>
    <row r="5" spans="2:10" ht="15">
      <c r="B5" s="174" t="s">
        <v>246</v>
      </c>
      <c r="C5" s="175" t="s">
        <v>306</v>
      </c>
      <c r="D5" s="175" t="s">
        <v>307</v>
      </c>
      <c r="E5" s="175" t="s">
        <v>308</v>
      </c>
      <c r="F5" s="175" t="s">
        <v>309</v>
      </c>
      <c r="G5" s="175" t="s">
        <v>310</v>
      </c>
      <c r="H5" s="175" t="s">
        <v>311</v>
      </c>
      <c r="I5" s="173"/>
      <c r="J5" s="173"/>
    </row>
    <row r="6" spans="2:10">
      <c r="B6" s="170" t="s">
        <v>6</v>
      </c>
      <c r="C6" s="171">
        <v>82208</v>
      </c>
      <c r="D6" s="171">
        <v>25222</v>
      </c>
      <c r="E6" s="171">
        <v>10306</v>
      </c>
      <c r="F6" s="171">
        <v>13236</v>
      </c>
      <c r="G6" s="171">
        <v>9878</v>
      </c>
      <c r="H6" s="177">
        <v>82168</v>
      </c>
      <c r="I6" s="166"/>
      <c r="J6" s="166"/>
    </row>
    <row r="7" spans="2:10">
      <c r="B7" s="170" t="s">
        <v>8</v>
      </c>
      <c r="C7" s="171">
        <v>63776</v>
      </c>
      <c r="D7" s="171">
        <v>18040</v>
      </c>
      <c r="E7" s="171">
        <v>6579</v>
      </c>
      <c r="F7" s="171">
        <v>19581</v>
      </c>
      <c r="G7" s="171">
        <v>8161</v>
      </c>
      <c r="H7" s="177">
        <v>59652</v>
      </c>
      <c r="I7" s="166"/>
      <c r="J7" s="166"/>
    </row>
    <row r="8" spans="2:10">
      <c r="B8" s="170" t="s">
        <v>13</v>
      </c>
      <c r="C8" s="171">
        <v>58401</v>
      </c>
      <c r="D8" s="171">
        <v>11360</v>
      </c>
      <c r="E8" s="171">
        <v>6052</v>
      </c>
      <c r="F8" s="171">
        <v>14450</v>
      </c>
      <c r="G8" s="171">
        <v>4675</v>
      </c>
      <c r="H8" s="177">
        <v>55099</v>
      </c>
      <c r="I8" s="166"/>
      <c r="J8" s="166"/>
    </row>
    <row r="9" spans="2:10">
      <c r="B9" s="172" t="s">
        <v>12</v>
      </c>
      <c r="C9" s="171">
        <v>39428</v>
      </c>
      <c r="D9" s="171">
        <v>16051</v>
      </c>
      <c r="E9" s="171">
        <v>4524</v>
      </c>
      <c r="F9" s="171">
        <v>7664</v>
      </c>
      <c r="G9" s="171">
        <v>6242</v>
      </c>
      <c r="H9" s="177">
        <v>46349</v>
      </c>
      <c r="I9" s="166"/>
      <c r="J9" s="166"/>
    </row>
    <row r="10" spans="2:10">
      <c r="C10" s="162"/>
      <c r="D10" s="162"/>
      <c r="E10" s="162"/>
      <c r="F10" s="162"/>
      <c r="G10" s="162"/>
      <c r="H10" s="162"/>
      <c r="I10" s="162"/>
      <c r="J10" s="162"/>
    </row>
    <row r="11" spans="2:10">
      <c r="C11" s="162"/>
      <c r="D11" s="162"/>
      <c r="E11" s="162"/>
      <c r="F11" s="162"/>
      <c r="G11" s="162"/>
      <c r="H11" s="162"/>
      <c r="I11" s="162"/>
      <c r="J11" s="162"/>
    </row>
    <row r="12" spans="2:10">
      <c r="C12" s="162"/>
      <c r="D12" s="162"/>
      <c r="E12" s="162"/>
      <c r="F12" s="162"/>
      <c r="G12" s="162"/>
      <c r="H12" s="162"/>
      <c r="I12" s="162"/>
      <c r="J12" s="162"/>
    </row>
    <row r="13" spans="2:10">
      <c r="C13" s="162"/>
      <c r="D13" s="162"/>
      <c r="E13" s="162"/>
      <c r="F13" s="162"/>
      <c r="G13" s="162"/>
      <c r="H13" s="162"/>
      <c r="I13" s="162"/>
      <c r="J13" s="162"/>
    </row>
    <row r="14" spans="2:10">
      <c r="C14" s="162"/>
      <c r="D14" s="162"/>
      <c r="E14" s="162"/>
      <c r="F14" s="162"/>
      <c r="G14" s="162"/>
      <c r="H14" s="162"/>
      <c r="I14" s="162"/>
      <c r="J14" s="162"/>
    </row>
    <row r="15" spans="2:10">
      <c r="C15" s="162"/>
      <c r="D15" s="162"/>
      <c r="E15" s="162"/>
      <c r="F15" s="162"/>
      <c r="G15" s="162"/>
      <c r="H15" s="162"/>
      <c r="I15" s="162"/>
      <c r="J15" s="162"/>
    </row>
    <row r="16" spans="2:10">
      <c r="C16" s="162"/>
      <c r="D16" s="162"/>
      <c r="E16" s="162"/>
      <c r="F16" s="162"/>
      <c r="G16" s="162"/>
      <c r="H16" s="162"/>
      <c r="I16" s="162"/>
      <c r="J16" s="162"/>
    </row>
    <row r="17" spans="3:10">
      <c r="C17" s="162"/>
      <c r="D17" s="162"/>
      <c r="E17" s="162"/>
      <c r="F17" s="162"/>
      <c r="G17" s="162"/>
      <c r="H17" s="162"/>
      <c r="I17" s="162"/>
      <c r="J17" s="162"/>
    </row>
    <row r="18" spans="3:10">
      <c r="C18" s="162"/>
      <c r="D18" s="162"/>
      <c r="E18" s="162"/>
      <c r="F18" s="162"/>
      <c r="G18" s="162"/>
      <c r="H18" s="162"/>
      <c r="I18" s="162"/>
      <c r="J18" s="162"/>
    </row>
    <row r="19" spans="3:10">
      <c r="C19" s="162"/>
      <c r="D19" s="162"/>
      <c r="E19" s="162"/>
      <c r="F19" s="162"/>
      <c r="G19" s="162"/>
      <c r="H19" s="162"/>
      <c r="I19" s="162"/>
      <c r="J19" s="162"/>
    </row>
    <row r="20" spans="3:10">
      <c r="C20" s="162"/>
      <c r="D20" s="162"/>
      <c r="E20" s="162"/>
      <c r="F20" s="162"/>
      <c r="G20" s="162"/>
      <c r="H20" s="162"/>
      <c r="I20" s="162"/>
      <c r="J20" s="162"/>
    </row>
    <row r="21" spans="3:10">
      <c r="C21" s="162"/>
      <c r="D21" s="162"/>
      <c r="E21" s="162"/>
      <c r="F21" s="162"/>
      <c r="G21" s="162"/>
      <c r="H21" s="162"/>
      <c r="I21" s="162"/>
      <c r="J21" s="162"/>
    </row>
    <row r="22" spans="3:10">
      <c r="C22" s="162"/>
      <c r="D22" s="162"/>
      <c r="E22" s="162"/>
      <c r="F22" s="162"/>
      <c r="G22" s="162"/>
      <c r="H22" s="162"/>
      <c r="I22" s="162"/>
      <c r="J22" s="162"/>
    </row>
    <row r="23" spans="3:10">
      <c r="C23" s="162"/>
      <c r="D23" s="162"/>
      <c r="E23" s="162"/>
      <c r="F23" s="162"/>
      <c r="G23" s="162"/>
      <c r="H23" s="162"/>
      <c r="I23" s="162"/>
      <c r="J23" s="162"/>
    </row>
    <row r="24" spans="3:10">
      <c r="C24" s="162"/>
      <c r="D24" s="162"/>
      <c r="E24" s="162"/>
      <c r="F24" s="162"/>
      <c r="G24" s="162"/>
      <c r="H24" s="162"/>
      <c r="I24" s="162"/>
      <c r="J24" s="162"/>
    </row>
    <row r="25" spans="3:10">
      <c r="C25" s="162"/>
      <c r="D25" s="162"/>
      <c r="E25" s="162"/>
      <c r="F25" s="162"/>
      <c r="G25" s="162"/>
      <c r="H25" s="162"/>
      <c r="I25" s="162"/>
      <c r="J25" s="162"/>
    </row>
    <row r="26" spans="3:10">
      <c r="C26" s="162"/>
      <c r="D26" s="162"/>
      <c r="E26" s="162"/>
      <c r="F26" s="162"/>
      <c r="G26" s="162"/>
      <c r="H26" s="162"/>
      <c r="I26" s="162"/>
      <c r="J26" s="162"/>
    </row>
    <row r="27" spans="3:10">
      <c r="C27" s="162"/>
      <c r="D27" s="162"/>
      <c r="E27" s="162"/>
      <c r="F27" s="162"/>
      <c r="G27" s="162"/>
      <c r="H27" s="162"/>
      <c r="I27" s="162"/>
      <c r="J27" s="162"/>
    </row>
    <row r="28" spans="3:10">
      <c r="C28" s="162"/>
      <c r="D28" s="162"/>
      <c r="E28" s="162"/>
      <c r="F28" s="162"/>
      <c r="G28" s="162"/>
      <c r="H28" s="162"/>
      <c r="I28" s="162"/>
      <c r="J28" s="162"/>
    </row>
    <row r="29" spans="3:10">
      <c r="C29" s="162"/>
      <c r="D29" s="162"/>
      <c r="E29" s="162"/>
      <c r="F29" s="162"/>
      <c r="G29" s="162"/>
      <c r="H29" s="162"/>
      <c r="I29" s="162"/>
      <c r="J29" s="162"/>
    </row>
    <row r="30" spans="3:10">
      <c r="C30" s="162"/>
      <c r="D30" s="162"/>
      <c r="E30" s="162"/>
      <c r="F30" s="162"/>
      <c r="G30" s="162"/>
      <c r="H30" s="162"/>
      <c r="I30" s="162"/>
      <c r="J30" s="162"/>
    </row>
    <row r="31" spans="3:10">
      <c r="C31" s="162"/>
      <c r="D31" s="162"/>
      <c r="E31" s="162"/>
      <c r="F31" s="162"/>
      <c r="G31" s="162"/>
      <c r="H31" s="162"/>
      <c r="I31" s="162"/>
      <c r="J31" s="162"/>
    </row>
    <row r="32" spans="3:10">
      <c r="C32" s="162"/>
      <c r="D32" s="162"/>
      <c r="E32" s="162"/>
      <c r="F32" s="162"/>
      <c r="G32" s="162"/>
      <c r="H32" s="162"/>
      <c r="I32" s="162"/>
      <c r="J32" s="162"/>
    </row>
    <row r="33" spans="3:10">
      <c r="C33" s="162"/>
      <c r="D33" s="162"/>
      <c r="E33" s="162"/>
      <c r="F33" s="162"/>
      <c r="G33" s="162"/>
      <c r="H33" s="162"/>
      <c r="I33" s="162"/>
      <c r="J33" s="162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1B4B-C895-4F1F-8A00-39020AE6674A}">
  <dimension ref="B3:Q28"/>
  <sheetViews>
    <sheetView rightToLeft="1" workbookViewId="0"/>
  </sheetViews>
  <sheetFormatPr defaultRowHeight="14.25"/>
  <sheetData>
    <row r="3" spans="2:17" ht="15">
      <c r="B3" s="178" t="s">
        <v>258</v>
      </c>
    </row>
    <row r="5" spans="2:17" ht="30">
      <c r="B5" s="174" t="s">
        <v>246</v>
      </c>
      <c r="C5" s="175" t="s">
        <v>306</v>
      </c>
      <c r="D5" s="175" t="s">
        <v>308</v>
      </c>
      <c r="E5" s="175" t="s">
        <v>312</v>
      </c>
      <c r="F5" s="175" t="s">
        <v>313</v>
      </c>
      <c r="G5" s="175" t="s">
        <v>311</v>
      </c>
      <c r="H5" s="162"/>
      <c r="I5" s="162"/>
      <c r="J5" s="162"/>
      <c r="K5" s="162"/>
      <c r="L5" s="162"/>
      <c r="M5" s="162"/>
      <c r="N5" s="162"/>
      <c r="O5" s="162"/>
      <c r="P5" s="162"/>
      <c r="Q5" s="162"/>
    </row>
    <row r="6" spans="2:17">
      <c r="B6" s="170" t="s">
        <v>6</v>
      </c>
      <c r="C6" s="171">
        <v>18972</v>
      </c>
      <c r="D6" s="171">
        <v>2727</v>
      </c>
      <c r="E6" s="171">
        <v>35136</v>
      </c>
      <c r="F6" s="171">
        <v>1463</v>
      </c>
      <c r="G6" s="177">
        <v>18016</v>
      </c>
      <c r="H6" s="162"/>
      <c r="I6" s="162"/>
      <c r="J6" s="162"/>
      <c r="Q6" s="162"/>
    </row>
    <row r="7" spans="2:17">
      <c r="B7" s="170" t="s">
        <v>13</v>
      </c>
      <c r="C7" s="171">
        <v>236</v>
      </c>
      <c r="D7" s="171">
        <v>1056</v>
      </c>
      <c r="E7" s="171">
        <v>51952</v>
      </c>
      <c r="F7" s="171">
        <v>329</v>
      </c>
      <c r="G7" s="177">
        <v>2744</v>
      </c>
      <c r="H7" s="162"/>
      <c r="I7" s="162"/>
      <c r="J7" s="162"/>
      <c r="Q7" s="162"/>
    </row>
    <row r="8" spans="2:17">
      <c r="B8" s="170" t="s">
        <v>8</v>
      </c>
      <c r="C8" s="171">
        <v>8277</v>
      </c>
      <c r="D8" s="171">
        <v>8584</v>
      </c>
      <c r="E8" s="171">
        <v>32231</v>
      </c>
      <c r="F8" s="171">
        <v>1488</v>
      </c>
      <c r="G8" s="177">
        <v>4930</v>
      </c>
      <c r="H8" s="162"/>
      <c r="I8" s="162"/>
      <c r="J8" s="162"/>
      <c r="Q8" s="162"/>
    </row>
    <row r="9" spans="2:17">
      <c r="B9" s="172" t="s">
        <v>12</v>
      </c>
      <c r="C9" s="171">
        <v>12644</v>
      </c>
      <c r="D9" s="171">
        <v>6241</v>
      </c>
      <c r="E9" s="171">
        <v>8162</v>
      </c>
      <c r="F9" s="171">
        <v>8865</v>
      </c>
      <c r="G9" s="177">
        <v>10048</v>
      </c>
      <c r="H9" s="162"/>
      <c r="I9" s="162"/>
      <c r="J9" s="162"/>
      <c r="Q9" s="162"/>
    </row>
    <row r="10" spans="2:17">
      <c r="B10" s="162"/>
      <c r="C10" s="162"/>
      <c r="D10" s="162"/>
      <c r="E10" s="162"/>
      <c r="F10" s="162"/>
      <c r="G10" s="162"/>
      <c r="H10" s="162"/>
      <c r="I10" s="162"/>
      <c r="J10" s="162"/>
      <c r="Q10" s="162"/>
    </row>
    <row r="11" spans="2:17">
      <c r="B11" s="162"/>
      <c r="C11" s="162"/>
      <c r="D11" s="162"/>
      <c r="E11" s="162"/>
      <c r="F11" s="162"/>
      <c r="G11" s="162"/>
      <c r="H11" s="162"/>
      <c r="I11" s="162"/>
      <c r="J11" s="162"/>
      <c r="Q11" s="162"/>
    </row>
    <row r="12" spans="2:17">
      <c r="B12" s="162"/>
      <c r="C12" s="162"/>
      <c r="D12" s="162"/>
      <c r="E12" s="162"/>
      <c r="F12" s="162"/>
      <c r="G12" s="162"/>
      <c r="H12" s="162"/>
      <c r="I12" s="162"/>
      <c r="J12" s="162"/>
      <c r="Q12" s="162"/>
    </row>
    <row r="13" spans="2:17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</row>
    <row r="14" spans="2:17"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</row>
    <row r="15" spans="2:17"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spans="2:17"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</row>
    <row r="17" spans="2:17"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2:17"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2:17"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</row>
    <row r="20" spans="2:17"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</row>
    <row r="21" spans="2:17"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</row>
    <row r="22" spans="2:17"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</row>
    <row r="23" spans="2:17"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</row>
    <row r="24" spans="2:17"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</row>
    <row r="25" spans="2:17"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</row>
    <row r="26" spans="2:17"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</row>
    <row r="27" spans="2:17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</row>
    <row r="28" spans="2:17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8527-328D-478B-BA30-0ECC616B8937}">
  <dimension ref="A3:K12"/>
  <sheetViews>
    <sheetView rightToLeft="1" workbookViewId="0"/>
  </sheetViews>
  <sheetFormatPr defaultRowHeight="14.25"/>
  <cols>
    <col min="1" max="16384" width="9" style="162"/>
  </cols>
  <sheetData>
    <row r="3" spans="1:11" ht="15">
      <c r="B3" s="183" t="s">
        <v>263</v>
      </c>
    </row>
    <row r="5" spans="1:11" ht="31.5" customHeight="1">
      <c r="B5" s="267" t="s">
        <v>246</v>
      </c>
      <c r="C5" s="266" t="s">
        <v>242</v>
      </c>
      <c r="D5" s="266"/>
      <c r="E5" s="266"/>
      <c r="F5" s="266"/>
      <c r="G5" s="266" t="s">
        <v>243</v>
      </c>
      <c r="H5" s="266"/>
      <c r="I5" s="266"/>
      <c r="J5" s="266"/>
      <c r="K5" s="173"/>
    </row>
    <row r="6" spans="1:11" s="163" customFormat="1" ht="45">
      <c r="B6" s="267"/>
      <c r="C6" s="175" t="s">
        <v>247</v>
      </c>
      <c r="D6" s="175" t="s">
        <v>262</v>
      </c>
      <c r="E6" s="175" t="s">
        <v>248</v>
      </c>
      <c r="F6" s="175" t="s">
        <v>249</v>
      </c>
      <c r="G6" s="175" t="s">
        <v>247</v>
      </c>
      <c r="H6" s="175" t="s">
        <v>250</v>
      </c>
      <c r="I6" s="175" t="s">
        <v>248</v>
      </c>
      <c r="J6" s="175" t="s">
        <v>251</v>
      </c>
      <c r="K6" s="173"/>
    </row>
    <row r="7" spans="1:11">
      <c r="A7" s="167"/>
      <c r="B7" s="170" t="s">
        <v>16</v>
      </c>
      <c r="C7" s="171">
        <v>201753</v>
      </c>
      <c r="D7" s="171">
        <v>0</v>
      </c>
      <c r="E7" s="171">
        <v>90396</v>
      </c>
      <c r="F7" s="171">
        <v>48280</v>
      </c>
      <c r="G7" s="171">
        <v>116909</v>
      </c>
      <c r="H7" s="171">
        <v>0</v>
      </c>
      <c r="I7" s="171">
        <v>20331</v>
      </c>
      <c r="J7" s="171">
        <v>0</v>
      </c>
      <c r="K7" s="166"/>
    </row>
    <row r="8" spans="1:11">
      <c r="K8" s="165"/>
    </row>
    <row r="12" spans="1:11" ht="15">
      <c r="G12" s="178"/>
    </row>
  </sheetData>
  <mergeCells count="3">
    <mergeCell ref="G5:J5"/>
    <mergeCell ref="C5:F5"/>
    <mergeCell ref="B5:B6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32BA-0C8D-4F5C-8E8E-0FFFD504733B}">
  <dimension ref="A3:M12"/>
  <sheetViews>
    <sheetView rightToLeft="1" workbookViewId="0"/>
  </sheetViews>
  <sheetFormatPr defaultRowHeight="14.25"/>
  <cols>
    <col min="1" max="10" width="9" style="162"/>
    <col min="11" max="11" width="10.25" style="162" customWidth="1"/>
    <col min="12" max="12" width="10" style="162" customWidth="1"/>
    <col min="13" max="13" width="10.125" style="162" customWidth="1"/>
    <col min="14" max="16384" width="9" style="162"/>
  </cols>
  <sheetData>
    <row r="3" spans="1:13" ht="15">
      <c r="B3" s="183" t="s">
        <v>264</v>
      </c>
    </row>
    <row r="5" spans="1:13" ht="15">
      <c r="B5" s="268" t="s">
        <v>246</v>
      </c>
      <c r="C5" s="266" t="s">
        <v>244</v>
      </c>
      <c r="D5" s="266"/>
      <c r="E5" s="266"/>
      <c r="F5" s="266"/>
      <c r="G5" s="266"/>
      <c r="H5" s="266"/>
      <c r="I5" s="266" t="s">
        <v>245</v>
      </c>
      <c r="J5" s="266"/>
      <c r="K5" s="266"/>
      <c r="L5" s="266"/>
      <c r="M5" s="266"/>
    </row>
    <row r="6" spans="1:13" s="163" customFormat="1" ht="30">
      <c r="B6" s="269"/>
      <c r="C6" s="175" t="s">
        <v>203</v>
      </c>
      <c r="D6" s="175" t="s">
        <v>252</v>
      </c>
      <c r="E6" s="175" t="s">
        <v>253</v>
      </c>
      <c r="F6" s="175" t="s">
        <v>254</v>
      </c>
      <c r="G6" s="175" t="s">
        <v>255</v>
      </c>
      <c r="H6" s="175" t="s">
        <v>215</v>
      </c>
      <c r="I6" s="175" t="s">
        <v>203</v>
      </c>
      <c r="J6" s="175" t="s">
        <v>253</v>
      </c>
      <c r="K6" s="175" t="s">
        <v>256</v>
      </c>
      <c r="L6" s="175" t="s">
        <v>257</v>
      </c>
      <c r="M6" s="175" t="s">
        <v>215</v>
      </c>
    </row>
    <row r="7" spans="1:13">
      <c r="A7" s="167"/>
      <c r="B7" s="170" t="s">
        <v>16</v>
      </c>
      <c r="C7" s="171">
        <v>86518</v>
      </c>
      <c r="D7" s="171">
        <v>43536</v>
      </c>
      <c r="E7" s="171">
        <v>14187</v>
      </c>
      <c r="F7" s="171">
        <v>26763</v>
      </c>
      <c r="G7" s="171">
        <v>28412</v>
      </c>
      <c r="H7" s="177">
        <v>141006</v>
      </c>
      <c r="I7" s="171">
        <v>55858</v>
      </c>
      <c r="J7" s="171">
        <v>10253</v>
      </c>
      <c r="K7" s="171">
        <v>65630</v>
      </c>
      <c r="L7" s="171">
        <v>7851</v>
      </c>
      <c r="M7" s="177">
        <v>24105</v>
      </c>
    </row>
    <row r="11" spans="1:13" ht="15">
      <c r="D11" s="182"/>
    </row>
    <row r="12" spans="1:13" ht="15">
      <c r="J12" s="178"/>
    </row>
  </sheetData>
  <mergeCells count="3">
    <mergeCell ref="C5:H5"/>
    <mergeCell ref="I5:M5"/>
    <mergeCell ref="B5:B6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1B24-9207-470B-90CA-06846B221812}">
  <dimension ref="B3:H21"/>
  <sheetViews>
    <sheetView rightToLeft="1" workbookViewId="0"/>
  </sheetViews>
  <sheetFormatPr defaultRowHeight="14.25"/>
  <cols>
    <col min="1" max="1" width="9" style="162"/>
    <col min="2" max="2" width="15.25" style="162" customWidth="1"/>
    <col min="3" max="3" width="13.625" style="162" customWidth="1"/>
    <col min="4" max="4" width="0" style="162" hidden="1" customWidth="1"/>
    <col min="5" max="7" width="9" style="162"/>
    <col min="8" max="8" width="8.625" style="162" bestFit="1" customWidth="1"/>
    <col min="9" max="9" width="9" style="162" customWidth="1"/>
    <col min="10" max="13" width="9" style="162"/>
    <col min="14" max="14" width="9" style="162" customWidth="1"/>
    <col min="15" max="15" width="5.25" style="162" customWidth="1"/>
    <col min="16" max="16384" width="9" style="162"/>
  </cols>
  <sheetData>
    <row r="3" spans="2:8" s="187" customFormat="1" ht="15">
      <c r="B3" s="178" t="s">
        <v>267</v>
      </c>
    </row>
    <row r="5" spans="2:8" ht="45">
      <c r="B5" s="180">
        <v>2021</v>
      </c>
      <c r="C5" s="180" t="s">
        <v>246</v>
      </c>
      <c r="D5" s="180"/>
      <c r="E5" s="181" t="s">
        <v>272</v>
      </c>
      <c r="F5" s="181" t="s">
        <v>269</v>
      </c>
      <c r="G5" s="181" t="s">
        <v>271</v>
      </c>
      <c r="H5" s="181" t="s">
        <v>270</v>
      </c>
    </row>
    <row r="6" spans="2:8">
      <c r="B6" s="270" t="s">
        <v>265</v>
      </c>
      <c r="C6" s="170" t="s">
        <v>23</v>
      </c>
      <c r="D6" s="170"/>
      <c r="E6" s="171">
        <v>163420</v>
      </c>
      <c r="F6" s="171">
        <v>102989</v>
      </c>
      <c r="G6" s="171">
        <v>76994</v>
      </c>
      <c r="H6" s="171">
        <v>0</v>
      </c>
    </row>
    <row r="7" spans="2:8">
      <c r="B7" s="270"/>
      <c r="C7" s="170" t="s">
        <v>21</v>
      </c>
      <c r="D7" s="170"/>
      <c r="E7" s="171">
        <v>126695</v>
      </c>
      <c r="F7" s="171">
        <v>71419</v>
      </c>
      <c r="G7" s="171">
        <v>37908</v>
      </c>
      <c r="H7" s="171">
        <v>0</v>
      </c>
    </row>
    <row r="8" spans="2:8">
      <c r="B8" s="270"/>
      <c r="C8" s="170" t="s">
        <v>25</v>
      </c>
      <c r="D8" s="170"/>
      <c r="E8" s="171">
        <v>94827</v>
      </c>
      <c r="F8" s="171">
        <v>30548</v>
      </c>
      <c r="G8" s="171">
        <v>25378</v>
      </c>
      <c r="H8" s="171">
        <v>2500</v>
      </c>
    </row>
    <row r="9" spans="2:8">
      <c r="B9" s="270"/>
      <c r="C9" s="170" t="s">
        <v>24</v>
      </c>
      <c r="D9" s="170"/>
      <c r="E9" s="171">
        <v>89004</v>
      </c>
      <c r="F9" s="171">
        <v>28222</v>
      </c>
      <c r="G9" s="171">
        <v>20922</v>
      </c>
      <c r="H9" s="171">
        <v>0</v>
      </c>
    </row>
    <row r="10" spans="2:8">
      <c r="B10" s="270"/>
      <c r="C10" s="170" t="s">
        <v>22</v>
      </c>
      <c r="D10" s="170"/>
      <c r="E10" s="171">
        <v>42074</v>
      </c>
      <c r="F10" s="171">
        <v>19121</v>
      </c>
      <c r="G10" s="171">
        <v>23521</v>
      </c>
      <c r="H10" s="171">
        <v>0</v>
      </c>
    </row>
    <row r="11" spans="2:8" ht="14.25" customHeight="1">
      <c r="B11" s="270" t="s">
        <v>65</v>
      </c>
      <c r="C11" s="170" t="s">
        <v>17</v>
      </c>
      <c r="D11" s="170"/>
      <c r="E11" s="171">
        <v>77448</v>
      </c>
      <c r="F11" s="171">
        <v>12341</v>
      </c>
      <c r="G11" s="171">
        <v>9790</v>
      </c>
      <c r="H11" s="171">
        <v>0</v>
      </c>
    </row>
    <row r="12" spans="2:8" ht="14.25" customHeight="1">
      <c r="B12" s="270"/>
      <c r="C12" s="170" t="s">
        <v>32</v>
      </c>
      <c r="D12" s="170"/>
      <c r="E12" s="171">
        <v>29768</v>
      </c>
      <c r="F12" s="171">
        <v>23510</v>
      </c>
      <c r="G12" s="171">
        <v>10911</v>
      </c>
      <c r="H12" s="171">
        <v>1400</v>
      </c>
    </row>
    <row r="13" spans="2:8" ht="14.25" customHeight="1">
      <c r="B13" s="270"/>
      <c r="C13" s="170" t="s">
        <v>20</v>
      </c>
      <c r="D13" s="170"/>
      <c r="E13" s="171">
        <v>30604</v>
      </c>
      <c r="F13" s="171">
        <v>20110</v>
      </c>
      <c r="G13" s="171">
        <v>8735</v>
      </c>
      <c r="H13" s="171">
        <v>0</v>
      </c>
    </row>
    <row r="14" spans="2:8" ht="14.25" customHeight="1">
      <c r="B14" s="270"/>
      <c r="C14" s="170" t="s">
        <v>18</v>
      </c>
      <c r="D14" s="170"/>
      <c r="E14" s="171">
        <v>43851</v>
      </c>
      <c r="F14" s="171">
        <v>7179</v>
      </c>
      <c r="G14" s="171">
        <v>6434</v>
      </c>
      <c r="H14" s="171">
        <v>0</v>
      </c>
    </row>
    <row r="15" spans="2:8" ht="14.25" customHeight="1">
      <c r="B15" s="270"/>
      <c r="C15" s="170" t="s">
        <v>266</v>
      </c>
      <c r="D15" s="170"/>
      <c r="E15" s="171">
        <v>28378</v>
      </c>
      <c r="F15" s="171">
        <v>7176</v>
      </c>
      <c r="G15" s="171">
        <v>4234</v>
      </c>
      <c r="H15" s="171">
        <v>0</v>
      </c>
    </row>
    <row r="16" spans="2:8" ht="14.25" customHeight="1">
      <c r="B16" s="270"/>
      <c r="C16" s="170" t="s">
        <v>27</v>
      </c>
      <c r="D16" s="170"/>
      <c r="E16" s="171">
        <v>14388</v>
      </c>
      <c r="F16" s="171">
        <v>6199</v>
      </c>
      <c r="G16" s="171">
        <v>5749</v>
      </c>
      <c r="H16" s="171">
        <v>0</v>
      </c>
    </row>
    <row r="17" spans="2:8" ht="14.25" customHeight="1">
      <c r="B17" s="270"/>
      <c r="C17" s="170" t="s">
        <v>29</v>
      </c>
      <c r="D17" s="170"/>
      <c r="E17" s="171">
        <v>12367</v>
      </c>
      <c r="F17" s="171">
        <v>1937</v>
      </c>
      <c r="G17" s="171">
        <v>8615</v>
      </c>
      <c r="H17" s="171">
        <v>0</v>
      </c>
    </row>
    <row r="18" spans="2:8" ht="14.25" customHeight="1">
      <c r="B18" s="270"/>
      <c r="C18" s="170" t="s">
        <v>30</v>
      </c>
      <c r="D18" s="170"/>
      <c r="E18" s="171">
        <v>16985</v>
      </c>
      <c r="F18" s="171">
        <v>3358</v>
      </c>
      <c r="G18" s="171">
        <v>3360</v>
      </c>
      <c r="H18" s="171">
        <v>0</v>
      </c>
    </row>
    <row r="19" spans="2:8" ht="14.25" customHeight="1">
      <c r="B19" s="270"/>
      <c r="C19" s="170" t="s">
        <v>26</v>
      </c>
      <c r="D19" s="170"/>
      <c r="E19" s="171">
        <v>5792</v>
      </c>
      <c r="F19" s="171">
        <v>5732</v>
      </c>
      <c r="G19" s="171">
        <v>3372</v>
      </c>
      <c r="H19" s="171">
        <v>0</v>
      </c>
    </row>
    <row r="20" spans="2:8" ht="14.25" customHeight="1">
      <c r="B20" s="270"/>
      <c r="C20" s="170" t="s">
        <v>19</v>
      </c>
      <c r="D20" s="170"/>
      <c r="E20" s="171">
        <v>5493</v>
      </c>
      <c r="F20" s="171">
        <v>6530</v>
      </c>
      <c r="G20" s="171">
        <v>2389</v>
      </c>
      <c r="H20" s="171">
        <v>0</v>
      </c>
    </row>
    <row r="21" spans="2:8" ht="14.25" customHeight="1">
      <c r="B21" s="184"/>
      <c r="C21" s="165"/>
      <c r="D21" s="165"/>
      <c r="E21" s="166"/>
      <c r="F21" s="166"/>
      <c r="G21" s="166"/>
      <c r="H21" s="166"/>
    </row>
  </sheetData>
  <mergeCells count="2">
    <mergeCell ref="B6:B10"/>
    <mergeCell ref="B11:B20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CB89-9BD1-422F-8B9F-AE1D7E2AAB8F}">
  <dimension ref="A3:J46"/>
  <sheetViews>
    <sheetView rightToLeft="1" workbookViewId="0"/>
  </sheetViews>
  <sheetFormatPr defaultRowHeight="14.25"/>
  <cols>
    <col min="1" max="1" width="9" style="36"/>
    <col min="2" max="2" width="12.125" style="36" customWidth="1"/>
    <col min="3" max="5" width="9.125" style="36" bestFit="1" customWidth="1"/>
    <col min="6" max="6" width="9.875" style="36" bestFit="1" customWidth="1"/>
    <col min="7" max="8" width="9.125" style="36" bestFit="1" customWidth="1"/>
    <col min="9" max="9" width="9.875" style="36" bestFit="1" customWidth="1"/>
    <col min="10" max="10" width="9" style="36"/>
  </cols>
  <sheetData>
    <row r="3" spans="2:9" ht="15">
      <c r="B3" s="37" t="s">
        <v>117</v>
      </c>
    </row>
    <row r="4" spans="2:9">
      <c r="B4" s="25"/>
    </row>
    <row r="5" spans="2:9" ht="15">
      <c r="B5" s="42" t="s">
        <v>46</v>
      </c>
      <c r="C5" s="41" t="s">
        <v>0</v>
      </c>
      <c r="D5" s="41" t="s">
        <v>34</v>
      </c>
      <c r="E5" s="41" t="s">
        <v>35</v>
      </c>
      <c r="F5" s="41" t="s">
        <v>36</v>
      </c>
      <c r="G5" s="41" t="s">
        <v>37</v>
      </c>
      <c r="H5" s="41" t="s">
        <v>83</v>
      </c>
    </row>
    <row r="6" spans="2:9">
      <c r="B6" s="26">
        <v>32151</v>
      </c>
      <c r="C6" s="26">
        <v>35</v>
      </c>
      <c r="D6" s="26">
        <v>878</v>
      </c>
      <c r="E6" s="26">
        <v>242</v>
      </c>
      <c r="F6" s="26">
        <v>21572</v>
      </c>
      <c r="G6" s="26">
        <v>9223</v>
      </c>
      <c r="H6" s="26">
        <v>201</v>
      </c>
    </row>
    <row r="10" spans="2:9" ht="15">
      <c r="I10" s="2"/>
    </row>
    <row r="27" spans="2:7" ht="15">
      <c r="B27" s="198"/>
    </row>
    <row r="30" spans="2:7" ht="15">
      <c r="G30" s="2"/>
    </row>
    <row r="46" spans="4:4">
      <c r="D46" s="36">
        <f>878+835</f>
        <v>1713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F9C1-8A1B-4F09-964F-EA1D333CFD14}">
  <dimension ref="B3:I23"/>
  <sheetViews>
    <sheetView rightToLeft="1" workbookViewId="0"/>
  </sheetViews>
  <sheetFormatPr defaultRowHeight="14.25"/>
  <cols>
    <col min="1" max="1" width="9" style="162"/>
    <col min="2" max="2" width="16.125" style="162" customWidth="1"/>
    <col min="3" max="3" width="13.625" style="162" customWidth="1"/>
    <col min="4" max="4" width="0" style="162" hidden="1" customWidth="1"/>
    <col min="5" max="7" width="9" style="162"/>
    <col min="8" max="9" width="8.625" style="162" bestFit="1" customWidth="1"/>
    <col min="10" max="10" width="9" style="162" customWidth="1"/>
    <col min="11" max="14" width="9" style="162"/>
    <col min="15" max="15" width="9" style="162" customWidth="1"/>
    <col min="16" max="16" width="5.25" style="162" customWidth="1"/>
    <col min="17" max="16384" width="9" style="162"/>
  </cols>
  <sheetData>
    <row r="3" spans="2:9" ht="15">
      <c r="B3" s="178" t="s">
        <v>268</v>
      </c>
    </row>
    <row r="4" spans="2:9" ht="15">
      <c r="B4" s="271"/>
      <c r="C4" s="271"/>
      <c r="D4" s="271"/>
      <c r="E4" s="271"/>
      <c r="F4" s="271"/>
      <c r="G4" s="271"/>
      <c r="H4" s="271"/>
    </row>
    <row r="5" spans="2:9" ht="45">
      <c r="B5" s="180">
        <v>2021</v>
      </c>
      <c r="C5" s="180" t="s">
        <v>246</v>
      </c>
      <c r="D5" s="188"/>
      <c r="E5" s="181" t="s">
        <v>272</v>
      </c>
      <c r="F5" s="181" t="s">
        <v>250</v>
      </c>
      <c r="G5" s="181" t="s">
        <v>271</v>
      </c>
      <c r="H5" s="181" t="s">
        <v>273</v>
      </c>
    </row>
    <row r="6" spans="2:9" ht="14.25" customHeight="1">
      <c r="B6" s="270" t="s">
        <v>265</v>
      </c>
      <c r="C6" s="170" t="s">
        <v>23</v>
      </c>
      <c r="D6" s="170"/>
      <c r="E6" s="171">
        <v>23696</v>
      </c>
      <c r="F6" s="171">
        <v>0</v>
      </c>
      <c r="G6" s="171">
        <v>39278</v>
      </c>
      <c r="H6" s="171">
        <v>0</v>
      </c>
      <c r="I6" s="169"/>
    </row>
    <row r="7" spans="2:9" ht="14.25" customHeight="1">
      <c r="B7" s="270"/>
      <c r="C7" s="170" t="s">
        <v>21</v>
      </c>
      <c r="D7" s="170"/>
      <c r="E7" s="171">
        <v>32852</v>
      </c>
      <c r="F7" s="171">
        <v>0</v>
      </c>
      <c r="G7" s="171">
        <v>21656</v>
      </c>
      <c r="H7" s="171">
        <v>3503</v>
      </c>
      <c r="I7" s="169"/>
    </row>
    <row r="8" spans="2:9" ht="14.25" customHeight="1">
      <c r="B8" s="270"/>
      <c r="C8" s="170" t="s">
        <v>24</v>
      </c>
      <c r="D8" s="170"/>
      <c r="E8" s="171">
        <v>33538</v>
      </c>
      <c r="F8" s="171">
        <v>8505</v>
      </c>
      <c r="G8" s="171">
        <v>8545</v>
      </c>
      <c r="H8" s="171">
        <v>161</v>
      </c>
      <c r="I8" s="169"/>
    </row>
    <row r="9" spans="2:9" ht="14.25" customHeight="1">
      <c r="B9" s="270"/>
      <c r="C9" s="170" t="s">
        <v>25</v>
      </c>
      <c r="D9" s="170"/>
      <c r="E9" s="171">
        <v>30193</v>
      </c>
      <c r="F9" s="171">
        <v>63</v>
      </c>
      <c r="G9" s="171">
        <v>5582</v>
      </c>
      <c r="H9" s="171">
        <v>576</v>
      </c>
      <c r="I9" s="169"/>
    </row>
    <row r="10" spans="2:9" ht="14.25" customHeight="1">
      <c r="B10" s="270"/>
      <c r="C10" s="170" t="s">
        <v>22</v>
      </c>
      <c r="D10" s="170"/>
      <c r="E10" s="171">
        <v>16716</v>
      </c>
      <c r="F10" s="171">
        <v>2800</v>
      </c>
      <c r="G10" s="171">
        <v>3940</v>
      </c>
      <c r="H10" s="171">
        <v>683</v>
      </c>
      <c r="I10" s="169"/>
    </row>
    <row r="11" spans="2:9" ht="14.25" customHeight="1">
      <c r="B11" s="270" t="s">
        <v>65</v>
      </c>
      <c r="C11" s="170" t="s">
        <v>32</v>
      </c>
      <c r="D11" s="170"/>
      <c r="E11" s="171">
        <v>49362</v>
      </c>
      <c r="F11" s="171">
        <v>2537</v>
      </c>
      <c r="G11" s="171">
        <v>8517</v>
      </c>
      <c r="H11" s="171">
        <v>0</v>
      </c>
      <c r="I11" s="169"/>
    </row>
    <row r="12" spans="2:9" ht="14.25" customHeight="1">
      <c r="B12" s="270"/>
      <c r="C12" s="170" t="s">
        <v>26</v>
      </c>
      <c r="D12" s="170"/>
      <c r="E12" s="171">
        <v>10916</v>
      </c>
      <c r="F12" s="171">
        <v>781</v>
      </c>
      <c r="G12" s="171">
        <v>6655</v>
      </c>
      <c r="H12" s="171">
        <v>1334</v>
      </c>
      <c r="I12" s="169"/>
    </row>
    <row r="13" spans="2:9" ht="14.25" customHeight="1">
      <c r="B13" s="270"/>
      <c r="C13" s="170" t="s">
        <v>18</v>
      </c>
      <c r="D13" s="170"/>
      <c r="E13" s="171">
        <v>11973</v>
      </c>
      <c r="F13" s="171">
        <v>0</v>
      </c>
      <c r="G13" s="171">
        <v>1005</v>
      </c>
      <c r="H13" s="171">
        <v>0</v>
      </c>
      <c r="I13" s="169"/>
    </row>
    <row r="14" spans="2:9" ht="14.25" customHeight="1">
      <c r="B14" s="270"/>
      <c r="C14" s="170" t="s">
        <v>17</v>
      </c>
      <c r="D14" s="170"/>
      <c r="E14" s="171">
        <v>12110</v>
      </c>
      <c r="F14" s="171">
        <v>0</v>
      </c>
      <c r="G14" s="171">
        <v>283</v>
      </c>
      <c r="H14" s="171">
        <v>0</v>
      </c>
      <c r="I14" s="169"/>
    </row>
    <row r="15" spans="2:9" ht="14.25" customHeight="1">
      <c r="B15" s="270"/>
      <c r="C15" s="170" t="s">
        <v>266</v>
      </c>
      <c r="D15" s="170"/>
      <c r="E15" s="171">
        <v>8813</v>
      </c>
      <c r="F15" s="171">
        <v>0</v>
      </c>
      <c r="G15" s="171">
        <v>1133</v>
      </c>
      <c r="H15" s="171">
        <v>0</v>
      </c>
      <c r="I15" s="169"/>
    </row>
    <row r="16" spans="2:9" ht="14.25" customHeight="1">
      <c r="B16" s="270"/>
      <c r="C16" s="170" t="s">
        <v>19</v>
      </c>
      <c r="D16" s="170"/>
      <c r="E16" s="171">
        <v>1260</v>
      </c>
      <c r="F16" s="171">
        <v>1285</v>
      </c>
      <c r="G16" s="171">
        <v>6224</v>
      </c>
      <c r="H16" s="171">
        <v>0</v>
      </c>
      <c r="I16" s="169"/>
    </row>
    <row r="17" spans="2:9" ht="14.25" customHeight="1">
      <c r="B17" s="270"/>
      <c r="C17" s="170" t="s">
        <v>20</v>
      </c>
      <c r="D17" s="170"/>
      <c r="E17" s="171">
        <v>1448</v>
      </c>
      <c r="F17" s="171">
        <v>1600</v>
      </c>
      <c r="G17" s="171">
        <v>5237</v>
      </c>
      <c r="H17" s="171">
        <v>0</v>
      </c>
      <c r="I17" s="169"/>
    </row>
    <row r="18" spans="2:9" ht="14.25" customHeight="1">
      <c r="B18" s="270"/>
      <c r="C18" s="170" t="s">
        <v>30</v>
      </c>
      <c r="D18" s="170"/>
      <c r="E18" s="171">
        <v>4087</v>
      </c>
      <c r="F18" s="171">
        <v>0</v>
      </c>
      <c r="G18" s="171">
        <v>1560</v>
      </c>
      <c r="H18" s="171">
        <v>0</v>
      </c>
      <c r="I18" s="169"/>
    </row>
    <row r="19" spans="2:9" ht="14.25" customHeight="1">
      <c r="B19" s="270"/>
      <c r="C19" s="170" t="s">
        <v>29</v>
      </c>
      <c r="D19" s="170"/>
      <c r="E19" s="171">
        <v>3828</v>
      </c>
      <c r="F19" s="171">
        <v>0</v>
      </c>
      <c r="G19" s="171">
        <v>157</v>
      </c>
      <c r="H19" s="171">
        <v>0</v>
      </c>
      <c r="I19" s="169"/>
    </row>
    <row r="20" spans="2:9" ht="14.25" customHeight="1">
      <c r="B20" s="270"/>
      <c r="C20" s="170" t="s">
        <v>27</v>
      </c>
      <c r="D20" s="170"/>
      <c r="E20" s="171">
        <v>922</v>
      </c>
      <c r="F20" s="171">
        <v>1000</v>
      </c>
      <c r="G20" s="171">
        <v>930</v>
      </c>
      <c r="H20" s="171">
        <v>0</v>
      </c>
      <c r="I20" s="169"/>
    </row>
    <row r="21" spans="2:9" ht="14.25" customHeight="1">
      <c r="B21" s="185"/>
    </row>
    <row r="22" spans="2:9" ht="14.25" customHeight="1">
      <c r="B22" s="185"/>
    </row>
    <row r="23" spans="2:9" ht="15.75">
      <c r="B23" s="168"/>
    </row>
  </sheetData>
  <mergeCells count="3">
    <mergeCell ref="B4:H4"/>
    <mergeCell ref="B6:B10"/>
    <mergeCell ref="B11:B20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F5A3-AB2C-4A16-B661-FC4BE4F92E1E}">
  <dimension ref="A3:X32"/>
  <sheetViews>
    <sheetView rightToLeft="1" workbookViewId="0"/>
  </sheetViews>
  <sheetFormatPr defaultRowHeight="14.25"/>
  <cols>
    <col min="1" max="1" width="9" style="162"/>
    <col min="2" max="2" width="13.375" style="162" customWidth="1"/>
    <col min="3" max="10" width="9" style="162"/>
    <col min="25" max="16384" width="9" style="162"/>
  </cols>
  <sheetData>
    <row r="3" spans="1:24" s="189" customFormat="1" ht="15">
      <c r="B3" s="190" t="s">
        <v>275</v>
      </c>
      <c r="V3" s="191"/>
      <c r="W3" s="191"/>
      <c r="X3" s="191"/>
    </row>
    <row r="5" spans="1:24" ht="45">
      <c r="A5" s="163"/>
      <c r="B5" s="180" t="s">
        <v>246</v>
      </c>
      <c r="C5" s="181" t="s">
        <v>269</v>
      </c>
      <c r="D5" s="181" t="s">
        <v>270</v>
      </c>
      <c r="E5" s="181" t="s">
        <v>271</v>
      </c>
      <c r="F5" s="181" t="s">
        <v>272</v>
      </c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</row>
    <row r="6" spans="1:24">
      <c r="A6" s="164"/>
      <c r="B6" s="192" t="s">
        <v>28</v>
      </c>
      <c r="C6" s="193">
        <v>179494</v>
      </c>
      <c r="D6" s="193">
        <v>0</v>
      </c>
      <c r="E6" s="193">
        <v>131447</v>
      </c>
      <c r="F6" s="193">
        <v>176072</v>
      </c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4">
      <c r="A7" s="164"/>
      <c r="B7" s="192" t="s">
        <v>31</v>
      </c>
      <c r="C7" s="193">
        <v>57893</v>
      </c>
      <c r="D7" s="193">
        <v>0</v>
      </c>
      <c r="E7" s="193">
        <v>38158</v>
      </c>
      <c r="F7" s="193">
        <v>107565</v>
      </c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</row>
    <row r="8" spans="1:24">
      <c r="A8" s="164"/>
      <c r="B8" s="192" t="s">
        <v>274</v>
      </c>
      <c r="C8" s="193">
        <v>49491</v>
      </c>
      <c r="D8" s="193">
        <v>1800</v>
      </c>
      <c r="E8" s="193">
        <v>26460</v>
      </c>
      <c r="F8" s="193">
        <v>92316</v>
      </c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</row>
    <row r="9" spans="1:24"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</row>
    <row r="10" spans="1:24"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</row>
    <row r="11" spans="1:24"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</row>
    <row r="12" spans="1:24"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</row>
    <row r="13" spans="1:24"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</row>
    <row r="14" spans="1:24"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</row>
    <row r="15" spans="1:24"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</row>
    <row r="16" spans="1:24"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</row>
    <row r="17" spans="11:21"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1:21"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</row>
    <row r="19" spans="11:21"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</row>
    <row r="20" spans="11:21"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</row>
    <row r="21" spans="11:21"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</row>
    <row r="22" spans="11:21"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</row>
    <row r="23" spans="11:21"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</row>
    <row r="24" spans="11:21"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</row>
    <row r="25" spans="11:21"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</row>
    <row r="26" spans="11:21"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</row>
    <row r="27" spans="11:21"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</row>
    <row r="28" spans="11:21"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</row>
    <row r="29" spans="11:21"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</row>
    <row r="30" spans="11:21"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</row>
    <row r="31" spans="11:21"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</row>
    <row r="32" spans="11:21"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5BB5B-BA0B-4EEE-B565-D9FBA1E04829}">
  <dimension ref="B3:L8"/>
  <sheetViews>
    <sheetView rightToLeft="1" workbookViewId="0"/>
  </sheetViews>
  <sheetFormatPr defaultRowHeight="14.25"/>
  <cols>
    <col min="2" max="2" width="15.75" customWidth="1"/>
  </cols>
  <sheetData>
    <row r="3" spans="2:12" ht="15">
      <c r="B3" s="190" t="s">
        <v>276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5" spans="2:12" ht="45">
      <c r="B5" s="180" t="s">
        <v>246</v>
      </c>
      <c r="C5" s="175" t="s">
        <v>272</v>
      </c>
      <c r="D5" s="175" t="s">
        <v>250</v>
      </c>
      <c r="E5" s="175" t="s">
        <v>271</v>
      </c>
      <c r="F5" s="175" t="s">
        <v>273</v>
      </c>
    </row>
    <row r="6" spans="2:12">
      <c r="B6" s="192" t="s">
        <v>28</v>
      </c>
      <c r="C6" s="171">
        <v>54898</v>
      </c>
      <c r="D6" s="171">
        <v>17510</v>
      </c>
      <c r="E6" s="171">
        <v>27655</v>
      </c>
      <c r="F6" s="171">
        <v>883</v>
      </c>
    </row>
    <row r="7" spans="2:12">
      <c r="B7" s="192" t="s">
        <v>31</v>
      </c>
      <c r="C7" s="171">
        <v>33592</v>
      </c>
      <c r="D7" s="171">
        <v>8710</v>
      </c>
      <c r="E7" s="171">
        <v>577</v>
      </c>
      <c r="F7" s="171">
        <v>0</v>
      </c>
    </row>
    <row r="8" spans="2:12">
      <c r="B8" s="192" t="s">
        <v>274</v>
      </c>
      <c r="C8" s="171">
        <v>9923</v>
      </c>
      <c r="D8" s="171">
        <v>7939</v>
      </c>
      <c r="E8" s="171">
        <v>2907</v>
      </c>
      <c r="F8" s="171">
        <v>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9CF8-F01E-4EE9-A35E-0F30E2F3DB91}">
  <dimension ref="B3:I69"/>
  <sheetViews>
    <sheetView rightToLeft="1" workbookViewId="0"/>
  </sheetViews>
  <sheetFormatPr defaultRowHeight="14.25"/>
  <cols>
    <col min="1" max="1" width="9" style="162" customWidth="1"/>
    <col min="2" max="2" width="14" style="162" customWidth="1"/>
    <col min="3" max="3" width="11.375" style="162" customWidth="1"/>
    <col min="4" max="4" width="8.5" style="162" customWidth="1"/>
    <col min="5" max="9" width="9" style="162"/>
    <col min="10" max="10" width="0" style="162" hidden="1" customWidth="1"/>
    <col min="11" max="16384" width="9" style="162"/>
  </cols>
  <sheetData>
    <row r="3" spans="2:9" ht="15">
      <c r="B3" s="178" t="s">
        <v>277</v>
      </c>
    </row>
    <row r="4" spans="2:9" ht="15">
      <c r="B4" s="186"/>
    </row>
    <row r="5" spans="2:9" ht="15">
      <c r="B5" s="176"/>
      <c r="C5" s="176" t="s">
        <v>246</v>
      </c>
      <c r="D5" s="175" t="s">
        <v>306</v>
      </c>
      <c r="E5" s="175" t="s">
        <v>307</v>
      </c>
      <c r="F5" s="175" t="s">
        <v>308</v>
      </c>
      <c r="G5" s="175" t="s">
        <v>309</v>
      </c>
      <c r="H5" s="175" t="s">
        <v>310</v>
      </c>
      <c r="I5" s="175" t="s">
        <v>311</v>
      </c>
    </row>
    <row r="6" spans="2:9" ht="14.25" customHeight="1">
      <c r="B6" s="270" t="s">
        <v>265</v>
      </c>
      <c r="C6" s="170" t="s">
        <v>23</v>
      </c>
      <c r="D6" s="171">
        <v>139007</v>
      </c>
      <c r="E6" s="171">
        <v>26278</v>
      </c>
      <c r="F6" s="171">
        <v>20440</v>
      </c>
      <c r="G6" s="171">
        <v>20830</v>
      </c>
      <c r="H6" s="171">
        <v>19226</v>
      </c>
      <c r="I6" s="177">
        <v>118560</v>
      </c>
    </row>
    <row r="7" spans="2:9" ht="14.25" customHeight="1">
      <c r="B7" s="270"/>
      <c r="C7" s="170" t="s">
        <v>21</v>
      </c>
      <c r="D7" s="171">
        <v>89682</v>
      </c>
      <c r="E7" s="171">
        <v>29267</v>
      </c>
      <c r="F7" s="171">
        <v>11842</v>
      </c>
      <c r="G7" s="171">
        <v>8506</v>
      </c>
      <c r="H7" s="171">
        <v>11975</v>
      </c>
      <c r="I7" s="177">
        <v>84655</v>
      </c>
    </row>
    <row r="8" spans="2:9" ht="14.25" customHeight="1">
      <c r="B8" s="270"/>
      <c r="C8" s="170" t="s">
        <v>25</v>
      </c>
      <c r="D8" s="171">
        <v>60189</v>
      </c>
      <c r="E8" s="171">
        <v>21716</v>
      </c>
      <c r="F8" s="171">
        <v>4880</v>
      </c>
      <c r="G8" s="171">
        <v>7704</v>
      </c>
      <c r="H8" s="171">
        <v>10346</v>
      </c>
      <c r="I8" s="177">
        <v>48339</v>
      </c>
    </row>
    <row r="9" spans="2:9" ht="14.25" customHeight="1">
      <c r="B9" s="270"/>
      <c r="C9" s="170" t="s">
        <v>24</v>
      </c>
      <c r="D9" s="171">
        <v>66701</v>
      </c>
      <c r="E9" s="171">
        <v>13703</v>
      </c>
      <c r="F9" s="171">
        <v>3416</v>
      </c>
      <c r="G9" s="171">
        <v>5434</v>
      </c>
      <c r="H9" s="171">
        <v>7703</v>
      </c>
      <c r="I9" s="177">
        <v>40019</v>
      </c>
    </row>
    <row r="10" spans="2:9" ht="14.25" customHeight="1">
      <c r="B10" s="270"/>
      <c r="C10" s="170" t="s">
        <v>22</v>
      </c>
      <c r="D10" s="171">
        <v>28938</v>
      </c>
      <c r="E10" s="171">
        <v>8914</v>
      </c>
      <c r="F10" s="171">
        <v>3240</v>
      </c>
      <c r="G10" s="171">
        <v>15566</v>
      </c>
      <c r="H10" s="171">
        <v>4596</v>
      </c>
      <c r="I10" s="177">
        <v>23408</v>
      </c>
    </row>
    <row r="11" spans="2:9" ht="14.25" customHeight="1">
      <c r="B11" s="270" t="s">
        <v>65</v>
      </c>
      <c r="C11" s="170" t="s">
        <v>17</v>
      </c>
      <c r="D11" s="171">
        <v>46252</v>
      </c>
      <c r="E11" s="171">
        <v>10936</v>
      </c>
      <c r="F11" s="171">
        <v>4544</v>
      </c>
      <c r="G11" s="171">
        <v>1832</v>
      </c>
      <c r="H11" s="171">
        <v>5889</v>
      </c>
      <c r="I11" s="177">
        <v>30353</v>
      </c>
    </row>
    <row r="12" spans="2:9" ht="14.25" customHeight="1">
      <c r="B12" s="270"/>
      <c r="C12" s="170" t="s">
        <v>32</v>
      </c>
      <c r="D12" s="171">
        <v>20715</v>
      </c>
      <c r="E12" s="171">
        <v>11108</v>
      </c>
      <c r="F12" s="171">
        <v>1830</v>
      </c>
      <c r="G12" s="171">
        <v>1052</v>
      </c>
      <c r="H12" s="171">
        <v>6614</v>
      </c>
      <c r="I12" s="177">
        <v>24172</v>
      </c>
    </row>
    <row r="13" spans="2:9" ht="14.25" customHeight="1">
      <c r="B13" s="270"/>
      <c r="C13" s="170" t="s">
        <v>20</v>
      </c>
      <c r="D13" s="171">
        <v>32124</v>
      </c>
      <c r="E13" s="171">
        <v>4958</v>
      </c>
      <c r="F13" s="171">
        <v>2685</v>
      </c>
      <c r="G13" s="171">
        <v>787</v>
      </c>
      <c r="H13" s="171">
        <v>2585</v>
      </c>
      <c r="I13" s="177">
        <v>16470</v>
      </c>
    </row>
    <row r="14" spans="2:9" ht="14.25" customHeight="1">
      <c r="B14" s="270"/>
      <c r="C14" s="170" t="s">
        <v>18</v>
      </c>
      <c r="D14" s="171">
        <v>24955</v>
      </c>
      <c r="E14" s="171">
        <v>5129</v>
      </c>
      <c r="F14" s="171">
        <v>1977</v>
      </c>
      <c r="G14" s="171">
        <v>596</v>
      </c>
      <c r="H14" s="171">
        <v>3773</v>
      </c>
      <c r="I14" s="177">
        <v>21030</v>
      </c>
    </row>
    <row r="15" spans="2:9" ht="14.25" customHeight="1">
      <c r="B15" s="270"/>
      <c r="C15" s="170" t="s">
        <v>266</v>
      </c>
      <c r="D15" s="171">
        <v>11104</v>
      </c>
      <c r="E15" s="171">
        <v>5582</v>
      </c>
      <c r="F15" s="171">
        <v>1753</v>
      </c>
      <c r="G15" s="171">
        <v>518</v>
      </c>
      <c r="H15" s="171">
        <v>2074</v>
      </c>
      <c r="I15" s="177">
        <v>18242</v>
      </c>
    </row>
    <row r="16" spans="2:9" ht="14.25" customHeight="1">
      <c r="B16" s="270"/>
      <c r="C16" s="170" t="s">
        <v>27</v>
      </c>
      <c r="D16" s="171">
        <v>5400</v>
      </c>
      <c r="E16" s="171">
        <v>4718</v>
      </c>
      <c r="F16" s="171">
        <v>1122</v>
      </c>
      <c r="G16" s="171">
        <v>688</v>
      </c>
      <c r="H16" s="171">
        <v>1413</v>
      </c>
      <c r="I16" s="177">
        <v>12969</v>
      </c>
    </row>
    <row r="17" spans="2:9" ht="14.25" customHeight="1">
      <c r="B17" s="270"/>
      <c r="C17" s="170" t="s">
        <v>30</v>
      </c>
      <c r="D17" s="171">
        <v>5451</v>
      </c>
      <c r="E17" s="171">
        <v>4208</v>
      </c>
      <c r="F17" s="171">
        <v>1500</v>
      </c>
      <c r="G17" s="171">
        <v>522</v>
      </c>
      <c r="H17" s="171">
        <v>1704</v>
      </c>
      <c r="I17" s="177">
        <v>10478</v>
      </c>
    </row>
    <row r="18" spans="2:9" ht="14.25" customHeight="1">
      <c r="B18" s="270"/>
      <c r="C18" s="170" t="s">
        <v>29</v>
      </c>
      <c r="D18" s="171">
        <v>6199</v>
      </c>
      <c r="E18" s="171">
        <v>1052</v>
      </c>
      <c r="F18" s="171">
        <v>582</v>
      </c>
      <c r="G18" s="171">
        <v>6445</v>
      </c>
      <c r="H18" s="171">
        <v>1980</v>
      </c>
      <c r="I18" s="177">
        <v>6658</v>
      </c>
    </row>
    <row r="19" spans="2:9" ht="14.25" customHeight="1">
      <c r="B19" s="270"/>
      <c r="C19" s="170" t="s">
        <v>26</v>
      </c>
      <c r="D19" s="171">
        <v>3307</v>
      </c>
      <c r="E19" s="171">
        <v>1556</v>
      </c>
      <c r="F19" s="171">
        <v>813</v>
      </c>
      <c r="G19" s="171">
        <v>0</v>
      </c>
      <c r="H19" s="171">
        <v>1360</v>
      </c>
      <c r="I19" s="177">
        <v>7854</v>
      </c>
    </row>
    <row r="20" spans="2:9" ht="14.25" customHeight="1">
      <c r="B20" s="270"/>
      <c r="C20" s="170" t="s">
        <v>19</v>
      </c>
      <c r="D20" s="171">
        <v>2933</v>
      </c>
      <c r="E20" s="171">
        <v>1816</v>
      </c>
      <c r="F20" s="171">
        <v>501</v>
      </c>
      <c r="G20" s="171">
        <v>449</v>
      </c>
      <c r="H20" s="171">
        <v>1143</v>
      </c>
      <c r="I20" s="177">
        <v>7538</v>
      </c>
    </row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</sheetData>
  <mergeCells count="2">
    <mergeCell ref="B6:B10"/>
    <mergeCell ref="B11:B20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BC883-81BA-434E-8578-B36FB55EC480}">
  <dimension ref="B3:P91"/>
  <sheetViews>
    <sheetView rightToLeft="1" workbookViewId="0"/>
  </sheetViews>
  <sheetFormatPr defaultRowHeight="14.25"/>
  <cols>
    <col min="2" max="2" width="13.25" customWidth="1"/>
    <col min="3" max="3" width="12.125" customWidth="1"/>
  </cols>
  <sheetData>
    <row r="3" spans="2:16" ht="15">
      <c r="B3" s="178" t="s">
        <v>278</v>
      </c>
    </row>
    <row r="4" spans="2:16" ht="15">
      <c r="B4" s="162"/>
      <c r="C4" s="162"/>
      <c r="D4" s="186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2:16" ht="30">
      <c r="B5" s="176"/>
      <c r="C5" s="176" t="s">
        <v>246</v>
      </c>
      <c r="D5" s="175" t="s">
        <v>306</v>
      </c>
      <c r="E5" s="175" t="s">
        <v>308</v>
      </c>
      <c r="F5" s="175" t="s">
        <v>312</v>
      </c>
      <c r="G5" s="175" t="s">
        <v>313</v>
      </c>
      <c r="H5" s="175" t="s">
        <v>311</v>
      </c>
      <c r="I5" s="162"/>
      <c r="J5" s="162"/>
      <c r="K5" s="162"/>
      <c r="L5" s="162"/>
      <c r="M5" s="162"/>
      <c r="N5" s="162"/>
      <c r="O5" s="162"/>
      <c r="P5" s="162"/>
    </row>
    <row r="6" spans="2:16">
      <c r="B6" s="270" t="s">
        <v>265</v>
      </c>
      <c r="C6" s="170" t="s">
        <v>21</v>
      </c>
      <c r="D6" s="171">
        <v>4571</v>
      </c>
      <c r="E6" s="171">
        <v>388</v>
      </c>
      <c r="F6" s="171">
        <v>60579</v>
      </c>
      <c r="G6" s="171">
        <v>451</v>
      </c>
      <c r="H6" s="177">
        <v>6902</v>
      </c>
      <c r="I6" s="169"/>
      <c r="J6" s="162"/>
      <c r="K6" s="162"/>
      <c r="L6" s="162"/>
      <c r="M6" s="162"/>
      <c r="N6" s="162"/>
      <c r="O6" s="162"/>
      <c r="P6" s="162"/>
    </row>
    <row r="7" spans="2:16">
      <c r="B7" s="270"/>
      <c r="C7" s="170" t="s">
        <v>23</v>
      </c>
      <c r="D7" s="171">
        <v>15523</v>
      </c>
      <c r="E7" s="171">
        <v>5628</v>
      </c>
      <c r="F7" s="171">
        <v>26708</v>
      </c>
      <c r="G7" s="171">
        <v>1122</v>
      </c>
      <c r="H7" s="177">
        <v>15062</v>
      </c>
      <c r="I7" s="169"/>
      <c r="J7" s="162"/>
      <c r="K7" s="162"/>
      <c r="L7" s="162"/>
      <c r="M7" s="162"/>
      <c r="N7" s="162"/>
      <c r="O7" s="162"/>
      <c r="P7" s="162"/>
    </row>
    <row r="8" spans="2:16">
      <c r="B8" s="270"/>
      <c r="C8" s="170" t="s">
        <v>24</v>
      </c>
      <c r="D8" s="171">
        <v>14595</v>
      </c>
      <c r="E8" s="171">
        <v>1551</v>
      </c>
      <c r="F8" s="171">
        <v>10020</v>
      </c>
      <c r="G8" s="171">
        <v>1294</v>
      </c>
      <c r="H8" s="177">
        <v>13296</v>
      </c>
      <c r="I8" s="169"/>
      <c r="J8" s="162"/>
      <c r="K8" s="162"/>
      <c r="L8" s="162"/>
      <c r="M8" s="162"/>
      <c r="N8" s="162"/>
      <c r="O8" s="162"/>
      <c r="P8" s="162"/>
    </row>
    <row r="9" spans="2:16">
      <c r="B9" s="270"/>
      <c r="C9" s="170" t="s">
        <v>25</v>
      </c>
      <c r="D9" s="171">
        <v>2022</v>
      </c>
      <c r="E9" s="171">
        <v>3828</v>
      </c>
      <c r="F9" s="171">
        <v>14722</v>
      </c>
      <c r="G9" s="171">
        <v>1351</v>
      </c>
      <c r="H9" s="177">
        <v>17986</v>
      </c>
      <c r="I9" s="169"/>
      <c r="J9" s="162"/>
      <c r="K9" s="162"/>
      <c r="L9" s="162"/>
      <c r="M9" s="162"/>
      <c r="N9" s="162"/>
      <c r="O9" s="162"/>
      <c r="P9" s="162"/>
    </row>
    <row r="10" spans="2:16">
      <c r="B10" s="270"/>
      <c r="C10" s="170" t="s">
        <v>22</v>
      </c>
      <c r="D10" s="171">
        <v>3836</v>
      </c>
      <c r="E10" s="171">
        <v>1532</v>
      </c>
      <c r="F10" s="171">
        <v>9092</v>
      </c>
      <c r="G10" s="171">
        <v>496</v>
      </c>
      <c r="H10" s="177">
        <v>6566</v>
      </c>
      <c r="I10" s="169"/>
      <c r="J10" s="162"/>
      <c r="K10" s="162"/>
      <c r="L10" s="162"/>
      <c r="M10" s="162"/>
      <c r="N10" s="162"/>
      <c r="O10" s="162"/>
      <c r="P10" s="162"/>
    </row>
    <row r="11" spans="2:16">
      <c r="B11" s="270" t="s">
        <v>65</v>
      </c>
      <c r="C11" s="170" t="s">
        <v>32</v>
      </c>
      <c r="D11" s="171">
        <v>6995</v>
      </c>
      <c r="E11" s="171">
        <v>2879</v>
      </c>
      <c r="F11" s="171">
        <v>8555</v>
      </c>
      <c r="G11" s="171">
        <v>27480</v>
      </c>
      <c r="H11" s="177">
        <v>16378</v>
      </c>
      <c r="I11" s="169"/>
      <c r="J11" s="162"/>
      <c r="K11" s="162"/>
      <c r="L11" s="162"/>
      <c r="M11" s="162"/>
      <c r="N11" s="162"/>
      <c r="O11" s="162"/>
      <c r="P11" s="162"/>
    </row>
    <row r="12" spans="2:16">
      <c r="B12" s="270"/>
      <c r="C12" s="170" t="s">
        <v>17</v>
      </c>
      <c r="D12" s="171">
        <v>1580</v>
      </c>
      <c r="E12" s="171">
        <v>2094</v>
      </c>
      <c r="F12" s="171">
        <v>9851</v>
      </c>
      <c r="G12" s="171">
        <v>965</v>
      </c>
      <c r="H12" s="177">
        <v>2829</v>
      </c>
      <c r="I12" s="169"/>
      <c r="J12" s="162"/>
      <c r="K12" s="162"/>
      <c r="L12" s="162"/>
      <c r="M12" s="162"/>
      <c r="N12" s="162"/>
      <c r="O12" s="162"/>
      <c r="P12" s="162"/>
    </row>
    <row r="13" spans="2:16">
      <c r="B13" s="270"/>
      <c r="C13" s="170" t="s">
        <v>26</v>
      </c>
      <c r="D13" s="171">
        <v>79</v>
      </c>
      <c r="E13" s="171">
        <v>0</v>
      </c>
      <c r="F13" s="171">
        <v>532</v>
      </c>
      <c r="G13" s="171">
        <v>10385</v>
      </c>
      <c r="H13" s="177">
        <v>2370</v>
      </c>
      <c r="I13" s="169"/>
      <c r="J13" s="162"/>
      <c r="K13" s="162"/>
      <c r="L13" s="162"/>
      <c r="M13" s="162"/>
      <c r="N13" s="162"/>
      <c r="O13" s="162"/>
      <c r="P13" s="162"/>
    </row>
    <row r="14" spans="2:16">
      <c r="B14" s="270"/>
      <c r="C14" s="170" t="s">
        <v>19</v>
      </c>
      <c r="D14" s="171">
        <v>700</v>
      </c>
      <c r="E14" s="171">
        <v>5435</v>
      </c>
      <c r="F14" s="171">
        <v>1861</v>
      </c>
      <c r="G14" s="171">
        <v>1011</v>
      </c>
      <c r="H14" s="177">
        <v>2229</v>
      </c>
      <c r="I14" s="169"/>
      <c r="J14" s="162"/>
      <c r="K14" s="162"/>
      <c r="L14" s="162"/>
      <c r="M14" s="162"/>
      <c r="N14" s="162"/>
      <c r="O14" s="162"/>
      <c r="P14" s="162"/>
    </row>
    <row r="15" spans="2:16">
      <c r="B15" s="270"/>
      <c r="C15" s="170" t="s">
        <v>18</v>
      </c>
      <c r="D15" s="171">
        <v>5269</v>
      </c>
      <c r="E15" s="171">
        <v>304</v>
      </c>
      <c r="F15" s="171">
        <v>2777</v>
      </c>
      <c r="G15" s="171">
        <v>154</v>
      </c>
      <c r="H15" s="177">
        <v>2538</v>
      </c>
      <c r="I15" s="169"/>
      <c r="J15" s="162"/>
      <c r="K15" s="162"/>
      <c r="L15" s="162"/>
      <c r="M15" s="162"/>
      <c r="N15" s="162"/>
      <c r="O15" s="162"/>
      <c r="P15" s="162"/>
    </row>
    <row r="16" spans="2:16">
      <c r="B16" s="270"/>
      <c r="C16" s="170" t="s">
        <v>266</v>
      </c>
      <c r="D16" s="171">
        <v>3158</v>
      </c>
      <c r="E16" s="171">
        <v>0</v>
      </c>
      <c r="F16" s="171">
        <v>2462</v>
      </c>
      <c r="G16" s="171">
        <v>154</v>
      </c>
      <c r="H16" s="177">
        <v>5265</v>
      </c>
      <c r="I16" s="169"/>
      <c r="J16" s="162"/>
      <c r="K16" s="162"/>
      <c r="L16" s="162"/>
      <c r="M16" s="162"/>
      <c r="N16" s="162"/>
      <c r="O16" s="162"/>
      <c r="P16" s="162"/>
    </row>
    <row r="17" spans="2:16">
      <c r="B17" s="270"/>
      <c r="C17" s="170" t="s">
        <v>29</v>
      </c>
      <c r="D17" s="171">
        <v>453</v>
      </c>
      <c r="E17" s="171">
        <v>2416</v>
      </c>
      <c r="F17" s="171">
        <v>2846</v>
      </c>
      <c r="G17" s="171">
        <v>0</v>
      </c>
      <c r="H17" s="177">
        <v>1512</v>
      </c>
      <c r="I17" s="169"/>
      <c r="J17" s="162"/>
      <c r="K17" s="162"/>
      <c r="L17" s="162"/>
      <c r="M17" s="162"/>
      <c r="N17" s="162"/>
      <c r="O17" s="162"/>
      <c r="P17" s="162"/>
    </row>
    <row r="18" spans="2:16">
      <c r="B18" s="270"/>
      <c r="C18" s="170" t="s">
        <v>20</v>
      </c>
      <c r="D18" s="171">
        <v>1595</v>
      </c>
      <c r="E18" s="171">
        <v>1334</v>
      </c>
      <c r="F18" s="171">
        <v>468</v>
      </c>
      <c r="G18" s="171">
        <v>2017</v>
      </c>
      <c r="H18" s="177">
        <v>1103</v>
      </c>
      <c r="I18" s="169"/>
      <c r="J18" s="162"/>
      <c r="K18" s="162"/>
      <c r="L18" s="162"/>
      <c r="M18" s="162"/>
      <c r="N18" s="162"/>
      <c r="O18" s="162"/>
      <c r="P18" s="162"/>
    </row>
    <row r="19" spans="2:16">
      <c r="B19" s="270"/>
      <c r="C19" s="170" t="s">
        <v>30</v>
      </c>
      <c r="D19" s="171">
        <v>375</v>
      </c>
      <c r="E19" s="171">
        <v>2522</v>
      </c>
      <c r="F19" s="171">
        <v>1360</v>
      </c>
      <c r="G19" s="171">
        <v>209</v>
      </c>
      <c r="H19" s="177">
        <v>763</v>
      </c>
      <c r="I19" s="169"/>
      <c r="J19" s="162"/>
      <c r="K19" s="162"/>
      <c r="L19" s="162"/>
      <c r="M19" s="162"/>
      <c r="N19" s="162"/>
      <c r="O19" s="162"/>
      <c r="P19" s="162"/>
    </row>
    <row r="20" spans="2:16">
      <c r="B20" s="270"/>
      <c r="C20" s="170" t="s">
        <v>27</v>
      </c>
      <c r="D20" s="171">
        <v>201</v>
      </c>
      <c r="E20" s="171">
        <v>666</v>
      </c>
      <c r="F20" s="171">
        <v>928</v>
      </c>
      <c r="G20" s="171">
        <v>36</v>
      </c>
      <c r="H20" s="177">
        <v>1484</v>
      </c>
      <c r="I20" s="169"/>
      <c r="J20" s="162"/>
      <c r="K20" s="162"/>
      <c r="L20" s="162"/>
      <c r="M20" s="162"/>
      <c r="N20" s="162"/>
      <c r="O20" s="162"/>
      <c r="P20" s="162"/>
    </row>
    <row r="21" spans="2:16" ht="15">
      <c r="B21" s="185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</row>
    <row r="22" spans="2:16"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</row>
    <row r="23" spans="2:16"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</row>
    <row r="24" spans="2:16"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</row>
    <row r="25" spans="2:16"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</row>
    <row r="26" spans="2:16"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</row>
    <row r="27" spans="2:16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</row>
    <row r="28" spans="2:16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</row>
    <row r="29" spans="2:16"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</row>
    <row r="30" spans="2:16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</row>
    <row r="31" spans="2:16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</row>
    <row r="32" spans="2:16"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</row>
    <row r="33" spans="2:16"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</row>
    <row r="34" spans="2:16"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</row>
    <row r="35" spans="2:16"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</row>
    <row r="36" spans="2:16"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</row>
    <row r="37" spans="2:16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</row>
    <row r="43" spans="2:16"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</row>
    <row r="44" spans="2:16"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</row>
    <row r="45" spans="2:16"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</row>
    <row r="46" spans="2:16"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</row>
    <row r="47" spans="2:16"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</row>
    <row r="48" spans="2:16"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</row>
    <row r="49" spans="2:16"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</row>
    <row r="50" spans="2:16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</row>
    <row r="51" spans="2:16"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</row>
    <row r="52" spans="2:16"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</row>
    <row r="53" spans="2:16"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</row>
    <row r="54" spans="2:16"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</row>
    <row r="55" spans="2:16"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</row>
    <row r="56" spans="2:16"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</row>
    <row r="57" spans="2:16"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</row>
    <row r="58" spans="2:16"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</row>
    <row r="59" spans="2:16"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</row>
    <row r="60" spans="2:16"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</row>
    <row r="61" spans="2:16"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</row>
    <row r="62" spans="2:16"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</row>
    <row r="63" spans="2:16"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</row>
    <row r="64" spans="2:16"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</row>
    <row r="65" spans="2:16"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</row>
    <row r="66" spans="2:16"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</row>
    <row r="67" spans="2:16"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</row>
    <row r="68" spans="2:16"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</row>
    <row r="69" spans="2:16"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</row>
    <row r="70" spans="2:16"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</row>
    <row r="71" spans="2:16"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</row>
    <row r="72" spans="2:16"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</row>
    <row r="73" spans="2:16"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</row>
    <row r="74" spans="2:16"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</row>
    <row r="75" spans="2:16"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</row>
    <row r="76" spans="2:16"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</row>
    <row r="77" spans="2:16"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</row>
    <row r="78" spans="2:16"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</row>
    <row r="79" spans="2:16"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</row>
    <row r="80" spans="2:16"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</row>
    <row r="81" spans="2:16"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</row>
    <row r="82" spans="2:16"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</row>
    <row r="83" spans="2:16"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</row>
    <row r="84" spans="2:16"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</row>
    <row r="85" spans="2:16"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</row>
    <row r="86" spans="2:16"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</row>
    <row r="87" spans="2:16"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</row>
    <row r="88" spans="2:16"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</row>
    <row r="89" spans="2:16"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</row>
    <row r="90" spans="2:16"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</row>
    <row r="91" spans="2:16"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</row>
  </sheetData>
  <mergeCells count="2">
    <mergeCell ref="B6:B10"/>
    <mergeCell ref="B11:B20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EDB8-2093-4440-8463-49E12910E28E}">
  <dimension ref="B3:L54"/>
  <sheetViews>
    <sheetView rightToLeft="1" workbookViewId="0"/>
  </sheetViews>
  <sheetFormatPr defaultRowHeight="14.25"/>
  <cols>
    <col min="2" max="2" width="14.75" customWidth="1"/>
    <col min="3" max="12" width="9" style="162"/>
  </cols>
  <sheetData>
    <row r="3" spans="2:12" s="36" customFormat="1" ht="15">
      <c r="B3" s="190" t="s">
        <v>279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5" spans="2:12" ht="15">
      <c r="B5" s="180" t="s">
        <v>246</v>
      </c>
      <c r="C5" s="175" t="s">
        <v>306</v>
      </c>
      <c r="D5" s="175" t="s">
        <v>307</v>
      </c>
      <c r="E5" s="175" t="s">
        <v>308</v>
      </c>
      <c r="F5" s="175" t="s">
        <v>309</v>
      </c>
      <c r="G5" s="175" t="s">
        <v>310</v>
      </c>
      <c r="H5" s="175" t="s">
        <v>311</v>
      </c>
    </row>
    <row r="6" spans="2:12">
      <c r="B6" s="192" t="s">
        <v>28</v>
      </c>
      <c r="C6" s="194">
        <v>115493</v>
      </c>
      <c r="D6" s="194">
        <v>60305</v>
      </c>
      <c r="E6" s="194">
        <v>19428</v>
      </c>
      <c r="F6" s="194">
        <v>48712</v>
      </c>
      <c r="G6" s="194">
        <v>45346</v>
      </c>
      <c r="H6" s="195">
        <v>193941</v>
      </c>
    </row>
    <row r="7" spans="2:12">
      <c r="B7" s="192" t="s">
        <v>31</v>
      </c>
      <c r="C7" s="194">
        <v>55963</v>
      </c>
      <c r="D7" s="194">
        <v>36040</v>
      </c>
      <c r="E7" s="194">
        <v>5592</v>
      </c>
      <c r="F7" s="194">
        <v>52</v>
      </c>
      <c r="G7" s="194">
        <v>13417</v>
      </c>
      <c r="H7" s="195">
        <v>92551</v>
      </c>
    </row>
    <row r="8" spans="2:12">
      <c r="B8" s="192" t="s">
        <v>274</v>
      </c>
      <c r="C8" s="194">
        <v>43754</v>
      </c>
      <c r="D8" s="194">
        <v>25754</v>
      </c>
      <c r="E8" s="194">
        <v>9178</v>
      </c>
      <c r="F8" s="194">
        <v>4541</v>
      </c>
      <c r="G8" s="194">
        <v>14318</v>
      </c>
      <c r="H8" s="195">
        <v>74051</v>
      </c>
    </row>
    <row r="54" spans="3:3"/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5127E-E6DF-4ABF-A040-A14A5FB77F9D}">
  <dimension ref="B3:G8"/>
  <sheetViews>
    <sheetView rightToLeft="1" workbookViewId="0"/>
  </sheetViews>
  <sheetFormatPr defaultRowHeight="14.25"/>
  <cols>
    <col min="2" max="4" width="13.125" style="162" customWidth="1"/>
    <col min="5" max="15" width="13.125" customWidth="1"/>
  </cols>
  <sheetData>
    <row r="3" spans="2:7" ht="15">
      <c r="B3" s="190" t="s">
        <v>280</v>
      </c>
    </row>
    <row r="5" spans="2:7" ht="30">
      <c r="B5" s="176" t="s">
        <v>246</v>
      </c>
      <c r="C5" s="175" t="s">
        <v>306</v>
      </c>
      <c r="D5" s="175" t="s">
        <v>308</v>
      </c>
      <c r="E5" s="175" t="s">
        <v>312</v>
      </c>
      <c r="F5" s="175" t="s">
        <v>313</v>
      </c>
      <c r="G5" s="175" t="s">
        <v>311</v>
      </c>
    </row>
    <row r="6" spans="2:7">
      <c r="B6" s="192" t="s">
        <v>28</v>
      </c>
      <c r="C6" s="194">
        <v>26556</v>
      </c>
      <c r="D6" s="194">
        <v>25861</v>
      </c>
      <c r="E6" s="194">
        <v>35977</v>
      </c>
      <c r="F6" s="194">
        <v>704</v>
      </c>
      <c r="G6" s="195">
        <v>18298</v>
      </c>
    </row>
    <row r="7" spans="2:7">
      <c r="B7" s="192" t="s">
        <v>31</v>
      </c>
      <c r="C7" s="194">
        <v>8653</v>
      </c>
      <c r="D7" s="194">
        <v>112</v>
      </c>
      <c r="E7" s="194">
        <v>15301</v>
      </c>
      <c r="F7" s="194">
        <v>242</v>
      </c>
      <c r="G7" s="195">
        <v>14304</v>
      </c>
    </row>
    <row r="8" spans="2:7">
      <c r="B8" s="192" t="s">
        <v>274</v>
      </c>
      <c r="C8" s="194">
        <v>3359</v>
      </c>
      <c r="D8" s="194">
        <v>214</v>
      </c>
      <c r="E8" s="194">
        <v>4420</v>
      </c>
      <c r="F8" s="194">
        <v>2337</v>
      </c>
      <c r="G8" s="195">
        <v>12193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C08D-F6BD-43AC-8EF0-6C8F8908664F}">
  <dimension ref="B3:I47"/>
  <sheetViews>
    <sheetView rightToLeft="1" workbookViewId="0"/>
  </sheetViews>
  <sheetFormatPr defaultRowHeight="14.25"/>
  <cols>
    <col min="2" max="2" width="12" customWidth="1"/>
    <col min="3" max="5" width="9.125" bestFit="1" customWidth="1"/>
    <col min="6" max="6" width="9.875" bestFit="1" customWidth="1"/>
    <col min="7" max="8" width="9.125" bestFit="1" customWidth="1"/>
    <col min="9" max="9" width="9.875" bestFit="1" customWidth="1"/>
  </cols>
  <sheetData>
    <row r="3" spans="2:9" ht="15">
      <c r="B3" s="37" t="s">
        <v>116</v>
      </c>
    </row>
    <row r="5" spans="2:9" ht="15">
      <c r="B5" s="42" t="s">
        <v>46</v>
      </c>
      <c r="C5" s="41" t="s">
        <v>0</v>
      </c>
      <c r="D5" s="41" t="s">
        <v>42</v>
      </c>
      <c r="E5" s="41" t="s">
        <v>43</v>
      </c>
      <c r="F5" s="41" t="s">
        <v>44</v>
      </c>
      <c r="G5" s="41" t="s">
        <v>85</v>
      </c>
    </row>
    <row r="6" spans="2:9">
      <c r="B6" s="39">
        <v>8762</v>
      </c>
      <c r="C6" s="38">
        <v>168</v>
      </c>
      <c r="D6" s="38">
        <v>356</v>
      </c>
      <c r="E6" s="38">
        <v>33</v>
      </c>
      <c r="F6" s="38">
        <v>8012</v>
      </c>
      <c r="G6" s="38">
        <v>193</v>
      </c>
    </row>
    <row r="7" spans="2:9">
      <c r="B7" s="25"/>
    </row>
    <row r="8" spans="2:9">
      <c r="B8" s="25"/>
    </row>
    <row r="11" spans="2:9" ht="15">
      <c r="I11" s="2"/>
    </row>
    <row r="28" spans="2:7" ht="15">
      <c r="B28" s="197"/>
    </row>
    <row r="31" spans="2:7" ht="15">
      <c r="G31" s="2"/>
    </row>
    <row r="47" spans="4:4">
      <c r="D47">
        <f>878+835</f>
        <v>1713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C439-C341-46F9-844C-D8775BB2647B}">
  <dimension ref="B3:F25"/>
  <sheetViews>
    <sheetView rightToLeft="1" workbookViewId="0"/>
  </sheetViews>
  <sheetFormatPr defaultRowHeight="14.25"/>
  <cols>
    <col min="1" max="16384" width="9" style="213"/>
  </cols>
  <sheetData>
    <row r="3" spans="2:6" ht="15">
      <c r="B3" s="6" t="s">
        <v>324</v>
      </c>
    </row>
    <row r="5" spans="2:6" ht="15">
      <c r="B5" s="217"/>
      <c r="C5" s="218" t="s">
        <v>40</v>
      </c>
      <c r="D5" s="218" t="s">
        <v>35</v>
      </c>
      <c r="E5" s="218" t="s">
        <v>41</v>
      </c>
      <c r="F5" s="218" t="s">
        <v>46</v>
      </c>
    </row>
    <row r="6" spans="2:6">
      <c r="B6" s="215" t="s">
        <v>46</v>
      </c>
      <c r="C6" s="229">
        <v>18.171791290191319</v>
      </c>
      <c r="D6" s="229">
        <v>76.108153783195945</v>
      </c>
      <c r="E6" s="229">
        <v>5.7200549266127352</v>
      </c>
      <c r="F6" s="229">
        <v>100</v>
      </c>
    </row>
    <row r="7" spans="2:6">
      <c r="B7" s="216" t="s">
        <v>0</v>
      </c>
      <c r="C7" s="229">
        <v>0</v>
      </c>
      <c r="D7" s="229">
        <v>17.830652735952278</v>
      </c>
      <c r="E7" s="229">
        <v>82.169347264047715</v>
      </c>
      <c r="F7" s="229">
        <v>100</v>
      </c>
    </row>
    <row r="8" spans="2:6">
      <c r="B8" s="216" t="s">
        <v>34</v>
      </c>
      <c r="C8" s="229">
        <v>0</v>
      </c>
      <c r="D8" s="229">
        <v>90.140345058616887</v>
      </c>
      <c r="E8" s="229">
        <v>9.8596549413831092</v>
      </c>
      <c r="F8" s="229">
        <v>100</v>
      </c>
    </row>
    <row r="9" spans="2:6">
      <c r="B9" s="216" t="s">
        <v>35</v>
      </c>
      <c r="C9" s="229">
        <v>21.336880057914872</v>
      </c>
      <c r="D9" s="229">
        <v>52.309638980180814</v>
      </c>
      <c r="E9" s="229">
        <v>26.353480961904317</v>
      </c>
      <c r="F9" s="229">
        <v>100</v>
      </c>
    </row>
    <row r="10" spans="2:6">
      <c r="B10" s="216" t="s">
        <v>36</v>
      </c>
      <c r="C10" s="229">
        <v>24.525911110665941</v>
      </c>
      <c r="D10" s="229">
        <v>72.110421525689475</v>
      </c>
      <c r="E10" s="229">
        <v>3.3636673636445895</v>
      </c>
      <c r="F10" s="229">
        <v>100</v>
      </c>
    </row>
    <row r="11" spans="2:6">
      <c r="B11" s="216" t="s">
        <v>37</v>
      </c>
      <c r="C11" s="229">
        <v>6.0933941597923624</v>
      </c>
      <c r="D11" s="229">
        <v>84.794635040405169</v>
      </c>
      <c r="E11" s="229">
        <v>9.1119707998024779</v>
      </c>
      <c r="F11" s="229">
        <v>100</v>
      </c>
    </row>
    <row r="12" spans="2:6">
      <c r="B12" s="221" t="s">
        <v>83</v>
      </c>
      <c r="C12" s="229">
        <v>0</v>
      </c>
      <c r="D12" s="229">
        <v>100</v>
      </c>
      <c r="E12" s="229">
        <v>0</v>
      </c>
      <c r="F12" s="229">
        <v>100</v>
      </c>
    </row>
    <row r="25" spans="2:2">
      <c r="B25" s="214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CA9D19E110FDD945A88D3AA94D6474B4" ma:contentTypeVersion="70" ma:contentTypeDescription="צור מסמך חדש." ma:contentTypeScope="" ma:versionID="c37461e2897aad0acf88ec0d796633a9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708a40298f529ea69e967efaed276ea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2:CbsMadadPublishDate" minOccurs="0"/>
                <xsd:element ref="ns1:ArticleStartDate" minOccurs="0"/>
                <xsd:element ref="ns2:TaxCatchAll" minOccurs="0"/>
                <xsd:element ref="ns2:badce114fb994f27a777030e336d1efa" minOccurs="0"/>
                <xsd:element ref="ns2:jb05328652cd4d188b8237060e08f6a6" minOccurs="0"/>
                <xsd:element ref="ns2:l2e12a95055c425a9be399caf84ebe5f" minOccurs="0"/>
                <xsd:element ref="ns2:o2494bd4375f452fad1b646d6a811f44" minOccurs="0"/>
                <xsd:element ref="ns2:be7e4c0a87744fda8f9ec475d0d5383d" minOccurs="0"/>
                <xsd:element ref="ns2:d8f60aace6e84187b9d8167da15a966c" minOccurs="0"/>
                <xsd:element ref="ns2:le6ae3b316d345348c5a7081083b5f17" minOccurs="0"/>
                <xsd:element ref="ns2:nfa41555e3464cf4bb914e89b71e6bff" minOccurs="0"/>
                <xsd:element ref="ns2:e963c9d311ab4da3b6cbc837a17bbe40" minOccurs="0"/>
                <xsd:element ref="ns2:d26306ee4df449b8a93fe89c272330c7" minOccurs="0"/>
                <xsd:element ref="ns2:k996ec15d8b84c25ab4ba497b8126068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5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6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CbsEnglishTitle" ma:index="27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8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0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33" nillable="true" ma:displayName="תאריך הצגה" ma:internalName="CbsMadadPublishDate" ma:readOnly="false">
      <xsd:simpleType>
        <xsd:restriction base="dms:DateTime"/>
      </xsd:simpleType>
    </xsd:element>
    <xsd:element name="TaxCatchAll" ma:index="35" nillable="true" ma:displayName="עמודת 'תפוס הכל' של טקסונומיה" ma:hidden="true" ma:list="{d2aab9b3-f86b-4cd5-880e-24ac13bf8825}" ma:internalName="TaxCatchAll" ma:showField="CatchAllData" ma:web="f37fff55-d014-472b-b062-823f736a4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dce114fb994f27a777030e336d1efa" ma:index="36" nillable="true" ma:taxonomy="true" ma:internalName="badce114fb994f27a777030e336d1efa" ma:taxonomyFieldName="CbsMMDSubjects" ma:displayName="נושאים" ma:readOnly="false" ma:fieldId="{badce114-fb99-4f27-a777-030e336d1efa}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b05328652cd4d188b8237060e08f6a6" ma:index="37" nillable="true" ma:taxonomy="true" ma:internalName="jb05328652cd4d188b8237060e08f6a6" ma:taxonomyFieldName="CbsMMDItemType" ma:displayName="סוג פריט" ma:readOnly="false" ma:fieldId="{3b053286-52cd-4d18-8b82-37060e08f6a6}" ma:taxonomyMulti="true" ma:sspId="3561f26f-b765-481f-a768-7c7417e4a021" ma:termSetId="e47c1fe2-d624-4b76-8e50-17849740b8e6" ma:anchorId="0261e421-3cfe-478e-8f65-feef6c3858db" ma:open="true" ma:isKeyword="false">
      <xsd:complexType>
        <xsd:sequence>
          <xsd:element ref="pc:Terms" minOccurs="0" maxOccurs="1"/>
        </xsd:sequence>
      </xsd:complexType>
    </xsd:element>
    <xsd:element name="l2e12a95055c425a9be399caf84ebe5f" ma:index="38" nillable="true" ma:taxonomy="true" ma:internalName="l2e12a95055c425a9be399caf84ebe5f" ma:taxonomyFieldName="CbsMMDLanguages" ma:displayName="שפות" ma:readOnly="false" ma:fieldId="{52e12a95-055c-425a-9be3-99caf84ebe5f}" ma:taxonomyMulti="true" ma:sspId="3561f26f-b765-481f-a768-7c7417e4a021" ma:termSetId="e47c1fe2-d624-4b76-8e50-17849740b8e6" ma:anchorId="4dcb5371-a37d-459c-8596-f437f351296e" ma:open="true" ma:isKeyword="false">
      <xsd:complexType>
        <xsd:sequence>
          <xsd:element ref="pc:Terms" minOccurs="0" maxOccurs="1"/>
        </xsd:sequence>
      </xsd:complexType>
    </xsd:element>
    <xsd:element name="o2494bd4375f452fad1b646d6a811f44" ma:index="39" nillable="true" ma:taxonomy="true" ma:internalName="o2494bd4375f452fad1b646d6a811f44" ma:taxonomyFieldName="CbsMMDInterval" ma:displayName="זמן התייחסות הנתונים" ma:readOnly="false" ma:fieldId="{82494bd4-375f-452f-ad1b-646d6a811f44}" ma:taxonomyMulti="true" ma:sspId="3561f26f-b765-481f-a768-7c7417e4a021" ma:termSetId="e47c1fe2-d624-4b76-8e50-17849740b8e6" ma:anchorId="dc474ce8-0daa-4898-b781-619a1279ba2d" ma:open="true" ma:isKeyword="false">
      <xsd:complexType>
        <xsd:sequence>
          <xsd:element ref="pc:Terms" minOccurs="0" maxOccurs="1"/>
        </xsd:sequence>
      </xsd:complexType>
    </xsd:element>
    <xsd:element name="be7e4c0a87744fda8f9ec475d0d5383d" ma:index="40" nillable="true" ma:taxonomy="true" ma:internalName="be7e4c0a87744fda8f9ec475d0d5383d" ma:taxonomyFieldName="CbsMMDPublisher" ma:displayName="גוף מפרסם" ma:readOnly="false" ma:fieldId="{be7e4c0a-8774-4fda-8f9e-c475d0d5383d}" ma:taxonomyMulti="true" ma:sspId="3561f26f-b765-481f-a768-7c7417e4a021" ma:termSetId="e47c1fe2-d624-4b76-8e50-17849740b8e6" ma:anchorId="8bb0ea15-f1ea-4010-a3c3-b6ce8447ba5d" ma:open="true" ma:isKeyword="false">
      <xsd:complexType>
        <xsd:sequence>
          <xsd:element ref="pc:Terms" minOccurs="0" maxOccurs="1"/>
        </xsd:sequence>
      </xsd:complexType>
    </xsd:element>
    <xsd:element name="d8f60aace6e84187b9d8167da15a966c" ma:index="41" nillable="true" ma:taxonomy="true" ma:internalName="d8f60aace6e84187b9d8167da15a966c" ma:taxonomyFieldName="CbsMMDGeoDistribution" ma:displayName="חלוקה גאוגרפית" ma:readOnly="false" ma:fieldId="{d8f60aac-e6e8-4187-b9d8-167da15a966c}" ma:taxonomyMulti="true" ma:sspId="3561f26f-b765-481f-a768-7c7417e4a021" ma:termSetId="e47c1fe2-d624-4b76-8e50-17849740b8e6" ma:anchorId="ff1b1232-0def-4635-a6bf-e538c8800cd8" ma:open="true" ma:isKeyword="false">
      <xsd:complexType>
        <xsd:sequence>
          <xsd:element ref="pc:Terms" minOccurs="0" maxOccurs="1"/>
        </xsd:sequence>
      </xsd:complexType>
    </xsd:element>
    <xsd:element name="le6ae3b316d345348c5a7081083b5f17" ma:index="42" nillable="true" ma:taxonomy="true" ma:internalName="le6ae3b316d345348c5a7081083b5f17" ma:taxonomyFieldName="CbsMMDSettlements" ma:displayName="קישור לישובים" ma:readOnly="false" ma:fieldId="{5e6ae3b3-16d3-4534-8c5a-7081083b5f17}" ma:taxonomyMulti="true" ma:sspId="3561f26f-b765-481f-a768-7c7417e4a021" ma:termSetId="e47c1fe2-d624-4b76-8e50-17849740b8e6" ma:anchorId="50395b85-91e0-404f-b814-66b6bf28fa3c" ma:open="true" ma:isKeyword="false">
      <xsd:complexType>
        <xsd:sequence>
          <xsd:element ref="pc:Terms" minOccurs="0" maxOccurs="1"/>
        </xsd:sequence>
      </xsd:complexType>
    </xsd:element>
    <xsd:element name="nfa41555e3464cf4bb914e89b71e6bff" ma:index="43" nillable="true" ma:taxonomy="true" ma:internalName="nfa41555e3464cf4bb914e89b71e6bff" ma:taxonomyFieldName="CbsMMDGlobalSubjects" ma:displayName="נושאים רוחביים" ma:readOnly="false" ma:default="" ma:fieldId="{7fa41555-e346-4cf4-bb91-4e89b71e6bff}" ma:taxonomyMulti="true" ma:sspId="3561f26f-b765-481f-a768-7c7417e4a021" ma:termSetId="d7f67748-0ad2-4e38-bb9f-75af97b01185" ma:anchorId="364b4c7b-10a2-4e26-a314-910a44888b56" ma:open="true" ma:isKeyword="false">
      <xsd:complexType>
        <xsd:sequence>
          <xsd:element ref="pc:Terms" minOccurs="0" maxOccurs="1"/>
        </xsd:sequence>
      </xsd:complexType>
    </xsd:element>
    <xsd:element name="e963c9d311ab4da3b6cbc837a17bbe40" ma:index="44" nillable="true" ma:taxonomy="true" ma:internalName="e963c9d311ab4da3b6cbc837a17bbe40" ma:taxonomyFieldName="CbsMMDGatheringMethod" ma:displayName="שיטת איסוף הנתונים" ma:readOnly="false" ma:fieldId="{e963c9d3-11ab-4da3-b6cb-c837a17bbe40}" ma:taxonomyMulti="true" ma:sspId="3561f26f-b765-481f-a768-7c7417e4a021" ma:termSetId="e47c1fe2-d624-4b76-8e50-17849740b8e6" ma:anchorId="c968e2f7-5e4a-461c-a8b1-e8422e6da5fc" ma:open="true" ma:isKeyword="false">
      <xsd:complexType>
        <xsd:sequence>
          <xsd:element ref="pc:Terms" minOccurs="0" maxOccurs="1"/>
        </xsd:sequence>
      </xsd:complexType>
    </xsd:element>
    <xsd:element name="d26306ee4df449b8a93fe89c272330c7" ma:index="45" nillable="true" ma:taxonomy="true" ma:internalName="d26306ee4df449b8a93fe89c272330c7" ma:taxonomyFieldName="CbsMMDForPublicationCSB" ma:displayName="סוג צובר לפרסום" ma:readOnly="false" ma:fieldId="{d26306ee-4df4-49b8-a93f-e89c272330c7}" ma:taxonomyMulti="true" ma:sspId="3561f26f-b765-481f-a768-7c7417e4a021" ma:termSetId="e47c1fe2-d624-4b76-8e50-17849740b8e6" ma:anchorId="5049b1d2-d657-4f1a-9d7e-3c251924bed8" ma:open="true" ma:isKeyword="false">
      <xsd:complexType>
        <xsd:sequence>
          <xsd:element ref="pc:Terms" minOccurs="0" maxOccurs="1"/>
        </xsd:sequence>
      </xsd:complexType>
    </xsd:element>
    <xsd:element name="k996ec15d8b84c25ab4ba497b8126068" ma:index="46" nillable="true" ma:taxonomy="true" ma:internalName="k996ec15d8b84c25ab4ba497b8126068" ma:taxonomyFieldName="CbsMMDSurveys" ma:displayName="סוג סקר" ma:readOnly="false" ma:fieldId="{4996ec15-d8b8-4c25-ab4b-a497b8126068}" ma:taxonomyMulti="true" ma:sspId="3561f26f-b765-481f-a768-7c7417e4a021" ma:termSetId="e47c1fe2-d624-4b76-8e50-17849740b8e6" ma:anchorId="c0a224b3-ab4b-4ac7-bbe4-0699b8882925" ma:open="true" ma:isKeyword="false">
      <xsd:complexType>
        <xsd:sequence>
          <xsd:element ref="pc:Terms" minOccurs="0" maxOccurs="1"/>
        </xsd:sequence>
      </xsd:complexType>
    </xsd:element>
    <xsd:element name="CbsPublishingDocChapterAr" ma:index="47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Hide xmlns="f37fff55-d014-472b-b062-823f736a4040" xsi:nil="true"/>
    <nfa41555e3464cf4bb914e89b71e6bff xmlns="f37fff55-d014-472b-b062-823f736a4040">
      <Terms xmlns="http://schemas.microsoft.com/office/infopath/2007/PartnerControls"/>
    </nfa41555e3464cf4bb914e89b71e6bff>
    <PublishingRollupImage xmlns="http://schemas.microsoft.com/sharepoint/v3" xsi:nil="true"/>
    <ArticleStartDate xmlns="http://schemas.microsoft.com/sharepoint/v3" xsi:nil="true"/>
    <k996ec15d8b84c25ab4ba497b8126068 xmlns="f37fff55-d014-472b-b062-823f736a4040">
      <Terms xmlns="http://schemas.microsoft.com/office/infopath/2007/PartnerControls"/>
    </k996ec15d8b84c25ab4ba497b8126068>
    <CbsPublishingDocChapterEng xmlns="f37fff55-d014-472b-b062-823f736a4040" xsi:nil="true"/>
    <le6ae3b316d345348c5a7081083b5f17 xmlns="f37fff55-d014-472b-b062-823f736a4040">
      <Terms xmlns="http://schemas.microsoft.com/office/infopath/2007/PartnerControls"/>
    </le6ae3b316d345348c5a7081083b5f17>
    <CbsPublishingDocChapter xmlns="f37fff55-d014-472b-b062-823f736a4040" xsi:nil="true"/>
    <CbsDataSource xmlns="f37fff55-d014-472b-b062-823f736a4040" xsi:nil="true"/>
    <d8f60aace6e84187b9d8167da15a966c xmlns="f37fff55-d014-472b-b062-823f736a4040">
      <Terms xmlns="http://schemas.microsoft.com/office/infopath/2007/PartnerControls"/>
    </d8f60aace6e84187b9d8167da15a966c>
    <e963c9d311ab4da3b6cbc837a17bbe40 xmlns="f37fff55-d014-472b-b062-823f736a4040">
      <Terms xmlns="http://schemas.microsoft.com/office/infopath/2007/PartnerControls"/>
    </e963c9d311ab4da3b6cbc837a17bbe40>
    <TaxCatchAll xmlns="f37fff55-d014-472b-b062-823f736a4040">
      <Value>24</Value>
    </TaxCatchAll>
    <CbsDataPublishDate xmlns="f37fff55-d014-472b-b062-823f736a4040">2024-03-12T22:00:00+00:00</CbsDataPublishDate>
    <jb05328652cd4d188b8237060e08f6a6 xmlns="f37fff55-d014-472b-b062-823f736a4040">
      <Terms xmlns="http://schemas.microsoft.com/office/infopath/2007/PartnerControls"/>
    </jb05328652cd4d188b8237060e08f6a6>
    <CbsDocArticleVariationRelUrl xmlns="f37fff55-d014-472b-b062-823f736a4040" xsi:nil="true"/>
    <be7e4c0a87744fda8f9ec475d0d5383d xmlns="f37fff55-d014-472b-b062-823f736a4040">
      <Terms xmlns="http://schemas.microsoft.com/office/infopath/2007/PartnerControls"/>
    </be7e4c0a87744fda8f9ec475d0d5383d>
    <o2494bd4375f452fad1b646d6a811f44 xmlns="f37fff55-d014-472b-b062-823f736a4040">
      <Terms xmlns="http://schemas.microsoft.com/office/infopath/2007/PartnerControls"/>
    </o2494bd4375f452fad1b646d6a811f44>
    <d26306ee4df449b8a93fe89c272330c7 xmlns="f37fff55-d014-472b-b062-823f736a4040">
      <Terms xmlns="http://schemas.microsoft.com/office/infopath/2007/PartnerControls"/>
    </d26306ee4df449b8a93fe89c272330c7>
    <badce114fb994f27a777030e336d1efa xmlns="f37fff55-d014-472b-b062-823f736a4040">
      <Terms xmlns="http://schemas.microsoft.com/office/infopath/2007/PartnerControls"/>
    </badce114fb994f27a777030e336d1efa>
    <CbsEnglishTitle xmlns="f37fff55-d014-472b-b062-823f736a4040" xsi:nil="true"/>
    <l2e12a95055c425a9be399caf84ebe5f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עברית</TermName>
          <TermId xmlns="http://schemas.microsoft.com/office/infopath/2007/PartnerControls">d5ca1f8a-058f-4a61-87d9-d098eff07fef</TermId>
        </TermInfo>
      </Terms>
    </l2e12a95055c425a9be399caf84ebe5f>
    <CbsOrderField xmlns="f37fff55-d014-472b-b062-823f736a4040" xsi:nil="true"/>
    <CbsMadadPublishDate xmlns="f37fff55-d014-472b-b062-823f736a4040" xsi:nil="true"/>
    <eWaveListOrderValue xmlns="http://schemas.microsoft.com/sharepoint/v3" xsi:nil="true"/>
    <CbsPublishingDocSubjectEng xmlns="f37fff55-d014-472b-b062-823f736a4040" xsi:nil="true"/>
    <CbsPublishingDocSubject xmlns="f37fff55-d014-472b-b062-823f736a4040" xsi:nil="true"/>
    <CbsDocArticleVariationRelUrlEng xmlns="f37fff55-d014-472b-b062-823f736a4040" xsi:nil="true"/>
    <CbsPublishingDocChapterAr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85C3C6A4-BD8E-4738-B9A2-754EB2EB1B1E}"/>
</file>

<file path=customXml/itemProps2.xml><?xml version="1.0" encoding="utf-8"?>
<ds:datastoreItem xmlns:ds="http://schemas.openxmlformats.org/officeDocument/2006/customXml" ds:itemID="{7F6218CF-A559-432A-B576-8D0FFCFE630B}"/>
</file>

<file path=customXml/itemProps3.xml><?xml version="1.0" encoding="utf-8"?>
<ds:datastoreItem xmlns:ds="http://schemas.openxmlformats.org/officeDocument/2006/customXml" ds:itemID="{FDB2035F-E4AD-42B8-87D9-3A4ED7236E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76</vt:i4>
      </vt:variant>
      <vt:variant>
        <vt:lpstr>טווחים בעלי שם</vt:lpstr>
      </vt:variant>
      <vt:variant>
        <vt:i4>67</vt:i4>
      </vt:variant>
    </vt:vector>
  </HeadingPairs>
  <TitlesOfParts>
    <vt:vector size="143" baseType="lpstr">
      <vt:lpstr>2</vt:lpstr>
      <vt:lpstr>3</vt:lpstr>
      <vt:lpstr>4</vt:lpstr>
      <vt:lpstr>5</vt:lpstr>
      <vt:lpstr>7</vt:lpstr>
      <vt:lpstr>8</vt:lpstr>
      <vt:lpstr>10</vt:lpstr>
      <vt:lpstr>11</vt:lpstr>
      <vt:lpstr>13</vt:lpstr>
      <vt:lpstr>14</vt:lpstr>
      <vt:lpstr>16</vt:lpstr>
      <vt:lpstr>17</vt:lpstr>
      <vt:lpstr>18</vt:lpstr>
      <vt:lpstr>19</vt:lpstr>
      <vt:lpstr>21</vt:lpstr>
      <vt:lpstr>22</vt:lpstr>
      <vt:lpstr>23</vt:lpstr>
      <vt:lpstr>24</vt:lpstr>
      <vt:lpstr>25</vt:lpstr>
      <vt:lpstr>26</vt:lpstr>
      <vt:lpstr>27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39</vt:lpstr>
      <vt:lpstr>40</vt:lpstr>
      <vt:lpstr>41</vt:lpstr>
      <vt:lpstr>42</vt:lpstr>
      <vt:lpstr>43</vt:lpstr>
      <vt:lpstr>44</vt:lpstr>
      <vt:lpstr>48</vt:lpstr>
      <vt:lpstr>49</vt:lpstr>
      <vt:lpstr>51</vt:lpstr>
      <vt:lpstr>52</vt:lpstr>
      <vt:lpstr>60</vt:lpstr>
      <vt:lpstr>61</vt:lpstr>
      <vt:lpstr>63</vt:lpstr>
      <vt:lpstr>64</vt:lpstr>
      <vt:lpstr>65</vt:lpstr>
      <vt:lpstr>66</vt:lpstr>
      <vt:lpstr>67</vt:lpstr>
      <vt:lpstr>68</vt:lpstr>
      <vt:lpstr>70</vt:lpstr>
      <vt:lpstr>71</vt:lpstr>
      <vt:lpstr>73</vt:lpstr>
      <vt:lpstr>74</vt:lpstr>
      <vt:lpstr>75</vt:lpstr>
      <vt:lpstr>76</vt:lpstr>
      <vt:lpstr>78</vt:lpstr>
      <vt:lpstr>79</vt:lpstr>
      <vt:lpstr>81</vt:lpstr>
      <vt:lpstr>82</vt:lpstr>
      <vt:lpstr>83</vt:lpstr>
      <vt:lpstr>84</vt:lpstr>
      <vt:lpstr>86</vt:lpstr>
      <vt:lpstr>87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'10'!WPrint_Area_W</vt:lpstr>
      <vt:lpstr>'100'!WPrint_Area_W</vt:lpstr>
      <vt:lpstr>'101'!WPrint_Area_W</vt:lpstr>
      <vt:lpstr>'102'!WPrint_Area_W</vt:lpstr>
      <vt:lpstr>'11'!WPrint_Area_W</vt:lpstr>
      <vt:lpstr>'13'!WPrint_Area_W</vt:lpstr>
      <vt:lpstr>'14'!WPrint_Area_W</vt:lpstr>
      <vt:lpstr>'16'!WPrint_Area_W</vt:lpstr>
      <vt:lpstr>'17'!WPrint_Area_W</vt:lpstr>
      <vt:lpstr>'18'!WPrint_Area_W</vt:lpstr>
      <vt:lpstr>'19'!WPrint_Area_W</vt:lpstr>
      <vt:lpstr>'2'!WPrint_Area_W</vt:lpstr>
      <vt:lpstr>'21'!WPrint_Area_W</vt:lpstr>
      <vt:lpstr>'22'!WPrint_Area_W</vt:lpstr>
      <vt:lpstr>'23'!WPrint_Area_W</vt:lpstr>
      <vt:lpstr>'24'!WPrint_Area_W</vt:lpstr>
      <vt:lpstr>'25'!WPrint_Area_W</vt:lpstr>
      <vt:lpstr>'26'!WPrint_Area_W</vt:lpstr>
      <vt:lpstr>'27'!WPrint_Area_W</vt:lpstr>
      <vt:lpstr>'29'!WPrint_Area_W</vt:lpstr>
      <vt:lpstr>'3'!WPrint_Area_W</vt:lpstr>
      <vt:lpstr>'30'!WPrint_Area_W</vt:lpstr>
      <vt:lpstr>'31'!WPrint_Area_W</vt:lpstr>
      <vt:lpstr>'32'!WPrint_Area_W</vt:lpstr>
      <vt:lpstr>'33'!WPrint_Area_W</vt:lpstr>
      <vt:lpstr>'34'!WPrint_Area_W</vt:lpstr>
      <vt:lpstr>'35'!WPrint_Area_W</vt:lpstr>
      <vt:lpstr>'36'!WPrint_Area_W</vt:lpstr>
      <vt:lpstr>'37'!WPrint_Area_W</vt:lpstr>
      <vt:lpstr>'39'!WPrint_Area_W</vt:lpstr>
      <vt:lpstr>'4'!WPrint_Area_W</vt:lpstr>
      <vt:lpstr>'40'!WPrint_Area_W</vt:lpstr>
      <vt:lpstr>'41'!WPrint_Area_W</vt:lpstr>
      <vt:lpstr>'42'!WPrint_Area_W</vt:lpstr>
      <vt:lpstr>'43'!WPrint_Area_W</vt:lpstr>
      <vt:lpstr>'44'!WPrint_Area_W</vt:lpstr>
      <vt:lpstr>'5'!WPrint_Area_W</vt:lpstr>
      <vt:lpstr>'51'!WPrint_Area_W</vt:lpstr>
      <vt:lpstr>'52'!WPrint_Area_W</vt:lpstr>
      <vt:lpstr>'60'!WPrint_Area_W</vt:lpstr>
      <vt:lpstr>'61'!WPrint_Area_W</vt:lpstr>
      <vt:lpstr>'70'!WPrint_Area_W</vt:lpstr>
      <vt:lpstr>'71'!WPrint_Area_W</vt:lpstr>
      <vt:lpstr>'73'!WPrint_Area_W</vt:lpstr>
      <vt:lpstr>'74'!WPrint_Area_W</vt:lpstr>
      <vt:lpstr>'75'!WPrint_Area_W</vt:lpstr>
      <vt:lpstr>'76'!WPrint_Area_W</vt:lpstr>
      <vt:lpstr>'78'!WPrint_Area_W</vt:lpstr>
      <vt:lpstr>'79'!WPrint_Area_W</vt:lpstr>
      <vt:lpstr>'8'!WPrint_Area_W</vt:lpstr>
      <vt:lpstr>'81'!WPrint_Area_W</vt:lpstr>
      <vt:lpstr>'82'!WPrint_Area_W</vt:lpstr>
      <vt:lpstr>'83'!WPrint_Area_W</vt:lpstr>
      <vt:lpstr>'84'!WPrint_Area_W</vt:lpstr>
      <vt:lpstr>'86'!WPrint_Area_W</vt:lpstr>
      <vt:lpstr>'87'!WPrint_Area_W</vt:lpstr>
      <vt:lpstr>'89'!WPrint_Area_W</vt:lpstr>
      <vt:lpstr>'90'!WPrint_Area_W</vt:lpstr>
      <vt:lpstr>'91'!WPrint_Area_W</vt:lpstr>
      <vt:lpstr>'92'!WPrint_Area_W</vt:lpstr>
      <vt:lpstr>'93'!WPrint_Area_W</vt:lpstr>
      <vt:lpstr>'94'!WPrint_Area_W</vt:lpstr>
      <vt:lpstr>'95'!WPrint_Area_W</vt:lpstr>
      <vt:lpstr>'96'!WPrint_Area_W</vt:lpstr>
      <vt:lpstr>'97'!WPrint_Area_W</vt:lpstr>
      <vt:lpstr>'98'!WPrint_Area_W</vt:lpstr>
      <vt:lpstr>'99'!WPrint_Area_W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תרשימים לסטטיסטיקל 196</dc:title>
  <dc:creator/>
  <cp:lastModifiedBy/>
  <dcterms:created xsi:type="dcterms:W3CDTF">2015-06-05T18:19:34Z</dcterms:created>
  <dcterms:modified xsi:type="dcterms:W3CDTF">2024-03-14T09:07:18Z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bsMMDSurveys">
    <vt:lpwstr/>
  </property>
  <property fmtid="{D5CDD505-2E9C-101B-9397-08002B2CF9AE}" pid="3" name="CbsMMDPublisher">
    <vt:lpwstr/>
  </property>
  <property fmtid="{D5CDD505-2E9C-101B-9397-08002B2CF9AE}" pid="4" name="CbsMMDGatheringMethod">
    <vt:lpwstr/>
  </property>
  <property fmtid="{D5CDD505-2E9C-101B-9397-08002B2CF9AE}" pid="5" name="CbsMMDLanguages">
    <vt:lpwstr>24;#עברית|d5ca1f8a-058f-4a61-87d9-d098eff07fef</vt:lpwstr>
  </property>
  <property fmtid="{D5CDD505-2E9C-101B-9397-08002B2CF9AE}" pid="6" name="CbsMMDInterval">
    <vt:lpwstr/>
  </property>
  <property fmtid="{D5CDD505-2E9C-101B-9397-08002B2CF9AE}" pid="7" name="ContentTypeId">
    <vt:lpwstr>0x01010018C65C5FFA1A411CB733A36D5E05D176005EC8771B28134F43A3AE7296363CCDAA00CA9D19E110FDD945A88D3AA94D6474B4</vt:lpwstr>
  </property>
  <property fmtid="{D5CDD505-2E9C-101B-9397-08002B2CF9AE}" pid="8" name="CbsMMDGeoDistribution">
    <vt:lpwstr/>
  </property>
  <property fmtid="{D5CDD505-2E9C-101B-9397-08002B2CF9AE}" pid="9" name="CbsMMDItemType">
    <vt:lpwstr/>
  </property>
  <property fmtid="{D5CDD505-2E9C-101B-9397-08002B2CF9AE}" pid="10" name="CbsMMDSettlements">
    <vt:lpwstr/>
  </property>
  <property fmtid="{D5CDD505-2E9C-101B-9397-08002B2CF9AE}" pid="11" name="CbsMMDSubjects">
    <vt:lpwstr/>
  </property>
  <property fmtid="{D5CDD505-2E9C-101B-9397-08002B2CF9AE}" pid="12" name="CbsMMDGlobalSubjects">
    <vt:lpwstr/>
  </property>
  <property fmtid="{D5CDD505-2E9C-101B-9397-08002B2CF9AE}" pid="13" name="CbsMMDForPublicationCSB">
    <vt:lpwstr/>
  </property>
</Properties>
</file>